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D:\Madani phool\Madani phool\Madani phool Maah e Ramazan 2024\Madani phool Maah e Ramazan 2024 (Urdu)\Maah e Ramazan Donation Black\Word\"/>
    </mc:Choice>
  </mc:AlternateContent>
  <xr:revisionPtr revIDLastSave="0" documentId="13_ncr:1_{B373A708-3079-4D36-82BB-436111495549}" xr6:coauthVersionLast="47" xr6:coauthVersionMax="47" xr10:uidLastSave="{00000000-0000-0000-0000-000000000000}"/>
  <bookViews>
    <workbookView xWindow="-120" yWindow="-120" windowWidth="19440" windowHeight="15000" tabRatio="712" firstSheet="4" activeTab="9" xr2:uid="{00000000-000D-0000-FFFF-FFFF00000000}"/>
  </bookViews>
  <sheets>
    <sheet name="Zeli" sheetId="15" r:id="rId1"/>
    <sheet name="mudarrisa" sheetId="30" r:id="rId2"/>
    <sheet name="UC" sheetId="35" r:id="rId3"/>
    <sheet name="tehseel (overseas division)" sheetId="22" r:id="rId4"/>
    <sheet name="district(Overseas kabina)" sheetId="24" r:id="rId5"/>
    <sheet name="division (Overseas zone)" sheetId="34" r:id="rId6"/>
    <sheet name="sooba" sheetId="31" r:id="rId7"/>
    <sheet name="Mulk" sheetId="32" r:id="rId8"/>
    <sheet name="Region Overseas" sheetId="33" r:id="rId9"/>
    <sheet name="aalimi" sheetId="28" r:id="rId10"/>
  </sheets>
  <calcPr calcId="191029"/>
</workbook>
</file>

<file path=xl/calcChain.xml><?xml version="1.0" encoding="utf-8"?>
<calcChain xmlns="http://schemas.openxmlformats.org/spreadsheetml/2006/main">
  <c r="E10" i="28" l="1"/>
  <c r="D10" i="28" s="1"/>
  <c r="E11" i="28"/>
  <c r="D11" i="28" s="1"/>
  <c r="E12" i="28"/>
  <c r="D12" i="28" s="1"/>
  <c r="E13" i="28"/>
  <c r="D13" i="28" s="1"/>
  <c r="E14" i="28"/>
  <c r="D14" i="28" s="1"/>
  <c r="D15" i="28"/>
  <c r="E15" i="28"/>
  <c r="E16" i="28"/>
  <c r="D16" i="28" s="1"/>
  <c r="E17" i="28"/>
  <c r="D17" i="28" s="1"/>
  <c r="E18" i="28"/>
  <c r="D18" i="28" s="1"/>
  <c r="E19" i="28"/>
  <c r="D19" i="28" s="1"/>
  <c r="E20" i="28"/>
  <c r="D20" i="28" s="1"/>
  <c r="E22" i="28"/>
  <c r="D22" i="28" s="1"/>
  <c r="E23" i="28"/>
  <c r="D23" i="28" s="1"/>
  <c r="E24" i="28"/>
  <c r="D24" i="28" s="1"/>
  <c r="E25" i="28"/>
  <c r="D25" i="28" s="1"/>
  <c r="E29" i="28"/>
  <c r="D29" i="28" s="1"/>
  <c r="E30" i="28"/>
  <c r="D30" i="28" s="1"/>
  <c r="E31" i="28"/>
  <c r="D31" i="28" s="1"/>
  <c r="E32" i="28"/>
  <c r="D32" i="28" s="1"/>
  <c r="E33" i="28"/>
  <c r="D33" i="28" s="1"/>
  <c r="E34" i="28"/>
  <c r="D34" i="28" s="1"/>
  <c r="Q32" i="34" l="1"/>
  <c r="O32" i="34"/>
  <c r="N32" i="34"/>
  <c r="J32" i="34"/>
  <c r="B32" i="34"/>
  <c r="A32" i="34"/>
  <c r="I31" i="34"/>
  <c r="M30" i="34"/>
  <c r="I29" i="34"/>
  <c r="M28" i="34"/>
  <c r="I27" i="34"/>
  <c r="M26" i="34"/>
  <c r="I25" i="34"/>
  <c r="M24" i="34"/>
  <c r="I23" i="34"/>
  <c r="M22" i="34"/>
  <c r="I21" i="34"/>
  <c r="M20" i="34"/>
  <c r="I19" i="34"/>
  <c r="M18" i="34"/>
  <c r="I17" i="34"/>
  <c r="M16" i="34"/>
  <c r="I15" i="34"/>
  <c r="M14" i="34"/>
  <c r="I13" i="34"/>
  <c r="M12" i="34"/>
  <c r="I11" i="34"/>
  <c r="M10" i="34"/>
  <c r="F14" i="34" l="1"/>
  <c r="E14" i="34" s="1"/>
  <c r="D14" i="34" s="1"/>
  <c r="M32" i="34"/>
  <c r="F20" i="34"/>
  <c r="E20" i="34" s="1"/>
  <c r="D20" i="34" s="1"/>
  <c r="F28" i="34"/>
  <c r="E28" i="34" s="1"/>
  <c r="D28" i="34" s="1"/>
  <c r="F26" i="34"/>
  <c r="E26" i="34" s="1"/>
  <c r="D26" i="34" s="1"/>
  <c r="F12" i="34"/>
  <c r="E12" i="34" s="1"/>
  <c r="D12" i="34" s="1"/>
  <c r="F16" i="34"/>
  <c r="E16" i="34" s="1"/>
  <c r="D16" i="34" s="1"/>
  <c r="F24" i="34"/>
  <c r="E24" i="34" s="1"/>
  <c r="D24" i="34" s="1"/>
  <c r="F18" i="34"/>
  <c r="E18" i="34" s="1"/>
  <c r="D18" i="34" s="1"/>
  <c r="F22" i="34"/>
  <c r="E22" i="34" s="1"/>
  <c r="D22" i="34" s="1"/>
  <c r="I32" i="34"/>
  <c r="F32" i="34" s="1"/>
  <c r="E32" i="34" s="1"/>
  <c r="D32" i="34" s="1"/>
  <c r="F30" i="34"/>
  <c r="E30" i="34" s="1"/>
  <c r="D30" i="34" s="1"/>
  <c r="F10" i="34"/>
  <c r="E10" i="34" s="1"/>
  <c r="D10" i="34" s="1"/>
  <c r="K41" i="33"/>
  <c r="J5" i="33"/>
  <c r="Q33" i="33"/>
  <c r="O33" i="33"/>
  <c r="N33" i="33"/>
  <c r="J33" i="33"/>
  <c r="B33" i="33"/>
  <c r="A33" i="33"/>
  <c r="I32" i="33"/>
  <c r="M31" i="33"/>
  <c r="I30" i="33"/>
  <c r="M29" i="33"/>
  <c r="I28" i="33"/>
  <c r="M27" i="33"/>
  <c r="I26" i="33"/>
  <c r="M25" i="33"/>
  <c r="I24" i="33"/>
  <c r="M23" i="33"/>
  <c r="I22" i="33"/>
  <c r="M21" i="33"/>
  <c r="I20" i="33"/>
  <c r="M19" i="33"/>
  <c r="I18" i="33"/>
  <c r="M17" i="33"/>
  <c r="I16" i="33"/>
  <c r="M15" i="33"/>
  <c r="I14" i="33"/>
  <c r="M13" i="33"/>
  <c r="I12" i="33"/>
  <c r="M11" i="33"/>
  <c r="I5" i="32"/>
  <c r="Q37" i="32"/>
  <c r="O37" i="32"/>
  <c r="N37" i="32"/>
  <c r="J37" i="32"/>
  <c r="B37" i="32"/>
  <c r="A37" i="32"/>
  <c r="I36" i="32"/>
  <c r="M35" i="32"/>
  <c r="F35" i="32" s="1"/>
  <c r="E35" i="32" s="1"/>
  <c r="D35" i="32" s="1"/>
  <c r="I34" i="32"/>
  <c r="M33" i="32"/>
  <c r="I28" i="32"/>
  <c r="M27" i="32"/>
  <c r="I26" i="32"/>
  <c r="M25" i="32"/>
  <c r="I24" i="32"/>
  <c r="M23" i="32"/>
  <c r="F23" i="32" s="1"/>
  <c r="E23" i="32" s="1"/>
  <c r="D23" i="32" s="1"/>
  <c r="I22" i="32"/>
  <c r="M21" i="32"/>
  <c r="I20" i="32"/>
  <c r="M19" i="32"/>
  <c r="I18" i="32"/>
  <c r="M17" i="32"/>
  <c r="I16" i="32"/>
  <c r="M15" i="32"/>
  <c r="I14" i="32"/>
  <c r="M13" i="32"/>
  <c r="I12" i="32"/>
  <c r="M11" i="32"/>
  <c r="M32" i="31"/>
  <c r="K32" i="31"/>
  <c r="J32" i="31"/>
  <c r="H32" i="31"/>
  <c r="B32" i="31"/>
  <c r="A32" i="31"/>
  <c r="G31" i="31"/>
  <c r="I30" i="31"/>
  <c r="G29" i="31"/>
  <c r="I28" i="31"/>
  <c r="G27" i="31"/>
  <c r="I26" i="31"/>
  <c r="G25" i="31"/>
  <c r="I24" i="31"/>
  <c r="F24" i="31"/>
  <c r="E24" i="31" s="1"/>
  <c r="D24" i="31" s="1"/>
  <c r="G23" i="31"/>
  <c r="I22" i="31"/>
  <c r="G21" i="31"/>
  <c r="I20" i="31"/>
  <c r="G19" i="31"/>
  <c r="I18" i="31"/>
  <c r="G17" i="31"/>
  <c r="I16" i="31"/>
  <c r="F16" i="31" s="1"/>
  <c r="E16" i="31" s="1"/>
  <c r="D16" i="31" s="1"/>
  <c r="G15" i="31"/>
  <c r="I14" i="31"/>
  <c r="G13" i="31"/>
  <c r="I12" i="31"/>
  <c r="G11" i="31"/>
  <c r="I10" i="31"/>
  <c r="F26" i="31" l="1"/>
  <c r="E26" i="31" s="1"/>
  <c r="D26" i="31" s="1"/>
  <c r="F31" i="33"/>
  <c r="E31" i="33" s="1"/>
  <c r="D31" i="33" s="1"/>
  <c r="F17" i="33"/>
  <c r="E17" i="33" s="1"/>
  <c r="D17" i="33" s="1"/>
  <c r="F14" i="31"/>
  <c r="E14" i="31" s="1"/>
  <c r="D14" i="31" s="1"/>
  <c r="F25" i="33"/>
  <c r="E25" i="33" s="1"/>
  <c r="D25" i="33" s="1"/>
  <c r="F29" i="33"/>
  <c r="E29" i="33" s="1"/>
  <c r="D29" i="33" s="1"/>
  <c r="F19" i="33"/>
  <c r="E19" i="33" s="1"/>
  <c r="D19" i="33" s="1"/>
  <c r="F17" i="32"/>
  <c r="E17" i="32" s="1"/>
  <c r="D17" i="32" s="1"/>
  <c r="F21" i="32"/>
  <c r="E21" i="32" s="1"/>
  <c r="D21" i="32" s="1"/>
  <c r="F25" i="32"/>
  <c r="E25" i="32" s="1"/>
  <c r="D25" i="32" s="1"/>
  <c r="F33" i="32"/>
  <c r="E33" i="32" s="1"/>
  <c r="D33" i="32" s="1"/>
  <c r="F18" i="31"/>
  <c r="E18" i="31" s="1"/>
  <c r="D18" i="31" s="1"/>
  <c r="I37" i="32"/>
  <c r="F13" i="33"/>
  <c r="E13" i="33" s="1"/>
  <c r="D13" i="33" s="1"/>
  <c r="F27" i="33"/>
  <c r="E27" i="33" s="1"/>
  <c r="D27" i="33" s="1"/>
  <c r="G32" i="31"/>
  <c r="F22" i="31"/>
  <c r="E22" i="31" s="1"/>
  <c r="D22" i="31" s="1"/>
  <c r="F28" i="31"/>
  <c r="E28" i="31" s="1"/>
  <c r="D28" i="31" s="1"/>
  <c r="F13" i="32"/>
  <c r="E13" i="32" s="1"/>
  <c r="D13" i="32" s="1"/>
  <c r="F27" i="32"/>
  <c r="E27" i="32" s="1"/>
  <c r="D27" i="32" s="1"/>
  <c r="M33" i="33"/>
  <c r="F15" i="33"/>
  <c r="E15" i="33" s="1"/>
  <c r="D15" i="33" s="1"/>
  <c r="F21" i="33"/>
  <c r="E21" i="33" s="1"/>
  <c r="D21" i="33" s="1"/>
  <c r="F30" i="31"/>
  <c r="E30" i="31" s="1"/>
  <c r="D30" i="31" s="1"/>
  <c r="M37" i="32"/>
  <c r="F15" i="32"/>
  <c r="E15" i="32" s="1"/>
  <c r="D15" i="32" s="1"/>
  <c r="I33" i="33"/>
  <c r="F33" i="33" s="1"/>
  <c r="E33" i="33" s="1"/>
  <c r="D33" i="33" s="1"/>
  <c r="F23" i="33"/>
  <c r="E23" i="33" s="1"/>
  <c r="D23" i="33" s="1"/>
  <c r="F12" i="31"/>
  <c r="E12" i="31" s="1"/>
  <c r="D12" i="31" s="1"/>
  <c r="I32" i="31"/>
  <c r="F20" i="31"/>
  <c r="E20" i="31" s="1"/>
  <c r="D20" i="31" s="1"/>
  <c r="F19" i="32"/>
  <c r="E19" i="32" s="1"/>
  <c r="D19" i="32" s="1"/>
  <c r="F11" i="33"/>
  <c r="E11" i="33" s="1"/>
  <c r="D11" i="33" s="1"/>
  <c r="F37" i="32"/>
  <c r="E37" i="32" s="1"/>
  <c r="D37" i="32" s="1"/>
  <c r="F11" i="32"/>
  <c r="E11" i="32" s="1"/>
  <c r="D11" i="32" s="1"/>
  <c r="F10" i="31"/>
  <c r="E10" i="31" s="1"/>
  <c r="D10" i="31" s="1"/>
  <c r="F32" i="31" l="1"/>
  <c r="E32" i="31" s="1"/>
  <c r="D32" i="31" s="1"/>
  <c r="M10" i="24"/>
  <c r="E9" i="28" l="1"/>
  <c r="D9" i="28" s="1"/>
  <c r="Q32" i="24" l="1"/>
  <c r="O32" i="24"/>
  <c r="N32" i="24"/>
  <c r="J32" i="24"/>
  <c r="B32" i="24"/>
  <c r="A32" i="24"/>
  <c r="I31" i="24"/>
  <c r="M30" i="24"/>
  <c r="F30" i="24" s="1"/>
  <c r="E30" i="24" s="1"/>
  <c r="D30" i="24" s="1"/>
  <c r="I29" i="24"/>
  <c r="M28" i="24"/>
  <c r="I27" i="24"/>
  <c r="M26" i="24"/>
  <c r="I25" i="24"/>
  <c r="M24" i="24"/>
  <c r="I23" i="24"/>
  <c r="M22" i="24"/>
  <c r="F22" i="24" s="1"/>
  <c r="E22" i="24" s="1"/>
  <c r="D22" i="24" s="1"/>
  <c r="I21" i="24"/>
  <c r="M20" i="24"/>
  <c r="I19" i="24"/>
  <c r="M18" i="24"/>
  <c r="I17" i="24"/>
  <c r="M16" i="24"/>
  <c r="I15" i="24"/>
  <c r="M14" i="24"/>
  <c r="I13" i="24"/>
  <c r="M12" i="24"/>
  <c r="I11" i="24"/>
  <c r="F16" i="24" l="1"/>
  <c r="E16" i="24" s="1"/>
  <c r="D16" i="24" s="1"/>
  <c r="F20" i="24"/>
  <c r="E20" i="24" s="1"/>
  <c r="D20" i="24" s="1"/>
  <c r="F28" i="24"/>
  <c r="E28" i="24" s="1"/>
  <c r="D28" i="24" s="1"/>
  <c r="I32" i="24"/>
  <c r="F10" i="24"/>
  <c r="E10" i="24" s="1"/>
  <c r="D10" i="24" s="1"/>
  <c r="F12" i="24"/>
  <c r="E12" i="24" s="1"/>
  <c r="D12" i="24" s="1"/>
  <c r="F14" i="24"/>
  <c r="E14" i="24" s="1"/>
  <c r="D14" i="24" s="1"/>
  <c r="F24" i="24"/>
  <c r="E24" i="24" s="1"/>
  <c r="D24" i="24" s="1"/>
  <c r="M32" i="24"/>
  <c r="F18" i="24"/>
  <c r="E18" i="24" s="1"/>
  <c r="D18" i="24" s="1"/>
  <c r="F26" i="24"/>
  <c r="E26" i="24" s="1"/>
  <c r="D26" i="24" s="1"/>
  <c r="F32" i="24" l="1"/>
  <c r="E32" i="24" s="1"/>
  <c r="D32" i="24" s="1"/>
</calcChain>
</file>

<file path=xl/sharedStrings.xml><?xml version="1.0" encoding="utf-8"?>
<sst xmlns="http://schemas.openxmlformats.org/spreadsheetml/2006/main" count="751" uniqueCount="206">
  <si>
    <t>ماہ رمضان</t>
  </si>
  <si>
    <t>اَلْحَمْدُلِلّٰہِ رَبِّ العٰلَمِیْنَ وَالصَّلٰوۃ ُوَالسَّلَامُ عَلٰی سَیِّدِالْمُرْسَلِیْنَ اَمَّابَعْدُفَاَعُوْذُبِاللہِ مِنَ الشَّیْطٰنِ الرَّجِیْم ِ ط بِسْم ِاللہِ الرَّحْمٰنِ الرَّحِیْمِ ط</t>
  </si>
  <si>
    <t>نمبر شمار</t>
  </si>
  <si>
    <t>نفلی صدقات وخیرات</t>
  </si>
  <si>
    <t>فطرہ</t>
  </si>
  <si>
    <t>زکوٰۃ</t>
  </si>
  <si>
    <t>(عیسوی)</t>
  </si>
  <si>
    <t>صدقاتِ واجبہ</t>
  </si>
  <si>
    <t>صدقاتِ نافلہ</t>
  </si>
  <si>
    <t>موجودہ کارکردگی</t>
  </si>
  <si>
    <t>کتنی رسید بکس ملی تھیں؟</t>
  </si>
  <si>
    <t>کتنی رسید بکس  واپس کردیں؟</t>
  </si>
  <si>
    <t>کُل میزان</t>
  </si>
  <si>
    <t>لیا گیا ہدف</t>
  </si>
  <si>
    <t>ماہ و سن (اسلامی)</t>
  </si>
  <si>
    <t>نوٹ</t>
  </si>
  <si>
    <t>کل   ڈونیشن
(واجبہ)</t>
  </si>
  <si>
    <t>ڈونیشن</t>
  </si>
  <si>
    <t>کل  ڈونیشن</t>
  </si>
  <si>
    <t>ہندسوں میں</t>
  </si>
  <si>
    <t>لفظوں میں</t>
  </si>
  <si>
    <t>مکمل ایڈریس</t>
  </si>
  <si>
    <t>رابطہ نمبر</t>
  </si>
  <si>
    <t>تنظیمی
 ذمہ داری</t>
  </si>
  <si>
    <t>ذیلی حلقہ</t>
  </si>
  <si>
    <r>
      <t xml:space="preserve">نام مع ولدیت
</t>
    </r>
    <r>
      <rPr>
        <b/>
        <sz val="16"/>
        <rFont val="Jameel Noori Nastaleeq"/>
      </rPr>
      <t>(تمام منسلک اسلامی بہنوں کے نام لکھے جائیں)</t>
    </r>
  </si>
  <si>
    <r>
      <rPr>
        <sz val="20"/>
        <rFont val="Jameel Noori Nastaleeq"/>
      </rPr>
      <t xml:space="preserve">ذیلی حلقہ نگران اسلامی بہن </t>
    </r>
    <r>
      <rPr>
        <sz val="18"/>
        <rFont val="Jameel Noori Nastaleeq"/>
      </rPr>
      <t>(ام/ بنت)</t>
    </r>
  </si>
  <si>
    <t xml:space="preserve">ڈونیشن جمع کروانے کی تاریخ </t>
  </si>
  <si>
    <t>کے دستخط</t>
  </si>
  <si>
    <t>کی تنظیمی ذمہ داری</t>
  </si>
  <si>
    <t>کا نام و رابطہ نمبر</t>
  </si>
  <si>
    <t>(اسلامی)</t>
  </si>
  <si>
    <t>(ہندسوں میں)</t>
  </si>
  <si>
    <t>(لفظوں میں)</t>
  </si>
  <si>
    <t>(انگریزی)</t>
  </si>
  <si>
    <t>ڈونیشن وصول کرنے والے اسلامی بھائی/فنانس ڈیپارٹمنٹ اسلامی بہن</t>
  </si>
  <si>
    <t>حیرت انگیز کمی /  بیشی کی وجوہات</t>
  </si>
  <si>
    <t>اضافہ/ کمی   فیصد میں</t>
  </si>
  <si>
    <t xml:space="preserve">اضافہ/ کمی </t>
  </si>
  <si>
    <t>(واجبہ و نافلہ)</t>
  </si>
  <si>
    <t>(صدقاتِ نافلہ )</t>
  </si>
  <si>
    <t>روحانی علاج</t>
  </si>
  <si>
    <t>٭</t>
  </si>
  <si>
    <t>ڈونیشن  کے اس کارکردگی فارم میں Calculation صحیح انداز میں حاصل کرنے کے لئے فارمولا لگا یا  گیا ہے ۔ اس کے کالمز کو اس انداز سے فِل کیجئے جس طرح کیلکیولیٹر (Calculator) سے manually کیلکولیشن کے لئے صرف اور صرف نمبرز لکھے جاتے ہیں اس کے علاوہ کوئی الفاظ، کومے فُل اسٹاپ وغیرہ لگانے سے فارمولا کاصحیح مقصد حاصل نہیں ہو سکے گا۔</t>
  </si>
  <si>
    <t>فی صد (%)</t>
  </si>
  <si>
    <t xml:space="preserve"> فارمولا (Formula):( اضافہ یا کمی/ پچھلے سال کی کارکردگی)100x=</t>
  </si>
  <si>
    <r>
      <t>فیصد (</t>
    </r>
    <r>
      <rPr>
        <sz val="26"/>
        <rFont val="Arial Black"/>
        <family val="2"/>
      </rPr>
      <t>%</t>
    </r>
    <r>
      <rPr>
        <sz val="26"/>
        <rFont val="Jameel Noori Nastaleeq"/>
      </rPr>
      <t>) نکالنے کا طریقہ:</t>
    </r>
  </si>
  <si>
    <t>ملک</t>
  </si>
  <si>
    <r>
      <t xml:space="preserve">ملک نگران اسلامی بہن  </t>
    </r>
    <r>
      <rPr>
        <sz val="20"/>
        <rFont val="Jameel Noori Nastaleeq"/>
      </rPr>
      <t>(ام/ بنت)</t>
    </r>
  </si>
  <si>
    <t>فیصد اضافہ ہوا۔</t>
  </si>
  <si>
    <t>زون/ ملک</t>
  </si>
  <si>
    <t>کنورژن کے بعد رقم</t>
  </si>
  <si>
    <t>ریٹ</t>
  </si>
  <si>
    <t>رقم وصول</t>
  </si>
  <si>
    <t>نمبر  شمار</t>
  </si>
  <si>
    <t>عرب شریف</t>
  </si>
  <si>
    <t xml:space="preserve">ڈونیشن جمع کروانے کی تفصیلات﴿عالمی سطح﴾ </t>
  </si>
  <si>
    <t>ام میلاد عطاریہ</t>
  </si>
  <si>
    <t>نگران عالمی مجلس مشاورت</t>
  </si>
  <si>
    <t>حیرت انگیز کمی بیشی کی وجوہات</t>
  </si>
  <si>
    <t>اجتماعی فیصد</t>
  </si>
  <si>
    <t>کس کرنسی میں دیئے گئے ہیں؟</t>
  </si>
  <si>
    <t xml:space="preserve">مجموعی  ڈونیشن (واجبہ، نافلہ) </t>
  </si>
  <si>
    <t xml:space="preserve">گزشتہ  ڈونیشن (واجبہ، نافلہ) </t>
  </si>
  <si>
    <t>جن ملکوں / زون سے  ڈونیشن موصول ہوئے اُن کے نام</t>
  </si>
  <si>
    <t xml:space="preserve">لفظوں میں </t>
  </si>
  <si>
    <t xml:space="preserve">  ہندسوں میں  </t>
  </si>
  <si>
    <t>فیضان ِآن لائن اکیڈمی</t>
  </si>
  <si>
    <t xml:space="preserve">مجموعی میزان </t>
  </si>
  <si>
    <t>فائنل  کارکردگی جب جمع کروائیں تب اسے بھی پُر فرمالیجئے۔</t>
  </si>
  <si>
    <t>۱؎</t>
  </si>
  <si>
    <t>فارمولا  (Formula):</t>
  </si>
  <si>
    <t>۲؎</t>
  </si>
  <si>
    <t>کرنسی مختلف ہونے کی وجہ سے رقم کا مجموعی میزان نہیں نکلے گا لیکن اجتماعی فیصد کا میزان نکالنا ہوگا۔</t>
  </si>
  <si>
    <t>۳؎</t>
  </si>
  <si>
    <t>اوورسیز ملک</t>
  </si>
  <si>
    <t>اوورسیز اسلامی بہنوں کے کل صدقاتِ واجبہ  جو پاکستان میں جمع ہوئے؟ ۲؎</t>
  </si>
  <si>
    <r>
      <t xml:space="preserve">کل  ڈونیشن
</t>
    </r>
    <r>
      <rPr>
        <b/>
        <sz val="20"/>
        <rFont val="Jameel Noori Nastaleeq"/>
      </rPr>
      <t>(صدقاتِ نافلہ)</t>
    </r>
  </si>
  <si>
    <r>
      <t xml:space="preserve">مجموعی ڈونیشن
</t>
    </r>
    <r>
      <rPr>
        <b/>
        <sz val="20"/>
        <rFont val="Jameel Noori Nastaleeq"/>
      </rPr>
      <t>(واجبہ،نافلہ)</t>
    </r>
  </si>
  <si>
    <t>مجموعی ڈونیشن</t>
  </si>
  <si>
    <t>٭ڈونیشن  کی رقم فورا! کابینہ سطح پر 3 رکنی   شعبہ معاونت برائے اسلامی بہنیں کو جمع  کروادیئے جائیں۔</t>
  </si>
  <si>
    <r>
      <rPr>
        <sz val="20"/>
        <rFont val="Jameel Noori Nastaleeq"/>
      </rPr>
      <t xml:space="preserve">مدرِّسہ (پڑھانے والی  اسلامی بہن ) </t>
    </r>
    <r>
      <rPr>
        <sz val="18"/>
        <rFont val="Jameel Noori Nastaleeq"/>
      </rPr>
      <t>(ام/ بنت)</t>
    </r>
  </si>
  <si>
    <t xml:space="preserve">
مجموعی  ڈونیشن</t>
  </si>
  <si>
    <t>مدرسۃ المدینہ (گرلز)</t>
  </si>
  <si>
    <t>جامعۃ المدینہ (گرلز)</t>
  </si>
  <si>
    <t>دارالمدینہ (گرلز)</t>
  </si>
  <si>
    <t>فیضان آن لائن اکیڈمی</t>
  </si>
  <si>
    <t>مدرسۃ  المدینہ (گرلز)</t>
  </si>
  <si>
    <r>
      <t>نگران  شعبہ معاونت برائے اسلامی بہنیں (رکن شورٰی)</t>
    </r>
    <r>
      <rPr>
        <b/>
        <u/>
        <sz val="20"/>
        <rFont val="Jameel Noori Nastaleeq"/>
      </rPr>
      <t xml:space="preserve"> ابو ماجد عطاری</t>
    </r>
  </si>
  <si>
    <t>٭ مینول رسید کا نظام بتدریج ختم ہورہا ہے لہٰذا  تمام کاموں  میں ای رسید  کو رائج کیا جائے۔</t>
  </si>
  <si>
    <t>اَلْحَمْدُلِلّٰہِ رَبِّ العٰلَمِیْنَ وَالصَّلٰوۃ ُوَالسَّلَامُ عَلٰی  خَاتَمِ النبیٖن اَمَّابَعْدُفَاَعُوْذُبِاللہِ مِنَ الشَّیْطٰنِ الرَّجِیْم ِ ط بِسْم ِاللہِ الرَّحْمٰنِ الرَّحِیْمِ ط</t>
  </si>
  <si>
    <t>یوسی (اوورسیز میں ڈویژن)</t>
  </si>
  <si>
    <t>گزشتہ کارکردگی   (واجبہ و نافلہ)</t>
  </si>
  <si>
    <t>مدرسۃ المدینہ 
(بالغات)</t>
  </si>
  <si>
    <r>
      <t xml:space="preserve">مقام مدرسۃ المدینہ </t>
    </r>
    <r>
      <rPr>
        <sz val="20"/>
        <rFont val="Jameel Noori Nastaleeq"/>
      </rPr>
      <t>(بالغات)</t>
    </r>
    <r>
      <rPr>
        <sz val="22"/>
        <rFont val="Jameel Noori Nastaleeq"/>
      </rPr>
      <t xml:space="preserve"> </t>
    </r>
  </si>
  <si>
    <t>یوسی/سیکٹر (اوورسیز میں ذیلی)</t>
  </si>
  <si>
    <t>یوسی/سیکٹر</t>
  </si>
  <si>
    <t>تحصیل/ٹاؤن</t>
  </si>
  <si>
    <t>گزشتہ مجموعی  ڈونیشن کارکردگی (واجبہ  و نافلہ )</t>
  </si>
  <si>
    <t>اَلْحَمْدُلِلّٰہِ رَبِّ العٰلَمِیْنَ وَالصَّلٰوۃ ُوَالسَّلَامُ عَلٰی  خَاتَمِ النَّبِیّٖن  اَمَّابَعْدُفَاَعُوْذُبِاللہِ مِنَ الشَّیْطٰنِ الرَّجِیْم ِ ط بِسْم ِاللہِ الرَّحْمٰنِ الرَّحِیْمِ ط</t>
  </si>
  <si>
    <t>تحصیل/ٹاؤن (اوورسیز میں ڈویژن)</t>
  </si>
  <si>
    <t>ڈسٹرکٹ (اوورسیز میں کابینہ)</t>
  </si>
  <si>
    <r>
      <t xml:space="preserve">گزشتہ کارکردگی   </t>
    </r>
    <r>
      <rPr>
        <sz val="18"/>
        <rFont val="Jameel Noori Nastaleeq"/>
      </rPr>
      <t>(واجبہ و نافلہ)</t>
    </r>
  </si>
  <si>
    <t xml:space="preserve"> ڈویژن</t>
  </si>
  <si>
    <t>اَلْحَمْدُلِلّٰہِ رَبِّ العٰلَمِیْنَ وَالصَّلٰوۃ ُوَالسَّلَامُ عَلٰی خَاتَمِ النَّبِیّٖن  اَمَّابَعْدُفَاَعُوْذُبِاللہِ مِنَ الشَّیْطٰنِ الرَّجِیْم ِ ط بِسْم ِاللہِ الرَّحْمٰنِ الرَّحِیْمِ ط</t>
  </si>
  <si>
    <t>تحصیل/ٹاؤن
(اوورسیز میں ڈویژن)</t>
  </si>
  <si>
    <r>
      <t>گزشتہ  مجموعی  ڈونیشن  کارکردگی</t>
    </r>
    <r>
      <rPr>
        <b/>
        <sz val="24"/>
        <rFont val="Jameel Noori Nastaleeq"/>
      </rPr>
      <t xml:space="preserve"> 
</t>
    </r>
    <r>
      <rPr>
        <b/>
        <sz val="18"/>
        <rFont val="Jameel Noori Nastaleeq"/>
      </rPr>
      <t>(واجبہ و نافلہ )</t>
    </r>
  </si>
  <si>
    <t>اَلْحَمْدُلِلّٰہِ رَبِّ العٰلَمِیْنَ وَالصَّلٰوۃ ُوَالسَّلَامُ عَلٰی  خَاتَمِ النَّبِیّٖن اَمَّابَعْدُفَاَعُوْذُبِاللہِ مِنَ الشَّیْطٰنِ الرَّجِیْم ِ ط بِسْم ِاللہِ الرَّحْمٰنِ الرَّحِیْمِ ط</t>
  </si>
  <si>
    <t>صوبہ/سٹی</t>
  </si>
  <si>
    <r>
      <t xml:space="preserve">صوبہ   /سٹی نگران اسلامی بہن  </t>
    </r>
    <r>
      <rPr>
        <sz val="20"/>
        <rFont val="Jameel Noori Nastaleeq"/>
      </rPr>
      <t>(ام/ بنت)</t>
    </r>
  </si>
  <si>
    <t xml:space="preserve">رمضان المبارک میں ہونے والے ڈونیشن میں </t>
  </si>
  <si>
    <t>صوبہ/سٹی
(اوورسیز میں زون)</t>
  </si>
  <si>
    <t>تمام  ملک  /زون نگران  سے معلوم کرلیا کہ انہوں نے  ڈونیشن  کو رسیدوں کی مدد سے چیک کرلیا ہے؟</t>
  </si>
  <si>
    <t xml:space="preserve">  ماہ رمضان المبارک میں عالمی سطح پر جمع ہونے والے  ڈونیشن  میں</t>
  </si>
  <si>
    <t>اوورسیز اسلامی بہنوں کے کل صدقاتِ نافلہ جو پاکستان میں جمع ہوئے؟  ۶؎</t>
  </si>
  <si>
    <t>٭ڈونیشن اگر کسی اور  ملک کی کرنسی  میں موصول ہوں تو  اپنی ملکی کرنسی میں Convert  کرکے کارکردگی فارم میں لکھا جائے۔</t>
  </si>
  <si>
    <t>٭یہ فارم  سیمی فائنل    اور فائنل  مقررہ تاریخ  تک   یوسی/سیکٹر (اوورسیز میں ڈویژن)  نگران  اسلامی بہن کو جمع کروائیں۔(یاد رہے! " فائنل جمع کرواتے وقت اس میں سیمی فائنل شامل   کیا جائے گا۔") 
٭ہر منسلک اسلامی بہن کو  کم از کم =/12000 کا ہدف دیا جائے۔(بیرونِ ملک والے اپنی کرنسی کے حساب سے  ہدف پورا کرنے کی کوشش کریں) اور  ہر ایک کو  دیا گیا ہدف اپنے پاس تحریر بھی کرلیا جائے۔٭رسید بکس جن سے ملیں  ان ہی کو واپس کی جائیں۔</t>
  </si>
  <si>
    <t>تمام  ڈسٹرکٹ (اوورسیز میں کابینہ)  نگران  سے معلوم کرلیا کہ انہوں نے  ڈونیشن  کو رسیدوں کی مدد سے چیک کرلیا ہے؟</t>
  </si>
  <si>
    <r>
      <t>نوٹ ٭یہ فارم   سیمی فائنل  اور فائنل   مقررہ تاریخ تک    صوبہ/سٹی   (اوورسیز میں ملک)  نگران ا  سلامی بہن اور   شعبہ  معاونت  برائے اسلامی بہنیں ذمہ دار</t>
    </r>
    <r>
      <rPr>
        <sz val="22"/>
        <rFont val="Jameel Noori Nastaleeq"/>
      </rPr>
      <t>(ڈویژن (اوورسیز     میں   زون )سطح)</t>
    </r>
    <r>
      <rPr>
        <sz val="26"/>
        <rFont val="Jameel Noori Nastaleeq"/>
      </rPr>
      <t xml:space="preserve"> کو بھی جمع کروادیں۔ </t>
    </r>
    <r>
      <rPr>
        <sz val="22"/>
        <rFont val="Jameel Noori Nastaleeq"/>
      </rPr>
      <t xml:space="preserve">(یاد رہے کہ "ہر بار کی کارکردگی میں اس سے "پچھلی بار" والی کارکردگی بھی شامل ہونی چاہئے) </t>
    </r>
    <r>
      <rPr>
        <sz val="26"/>
        <rFont val="Jameel Noori Nastaleeq"/>
      </rPr>
      <t xml:space="preserve">  جن ملکوں میں  زون/ریجن سطح پر ذمہ دار مقرر نہ ہوں تو وہ اپنی ملکی کابینہ کے نگران کو جمع کروانے کے ساتھ ساتھ ریجن نگران (بیرونِ ملک) کو بذریعہ Mail جمع کروائیں۔</t>
    </r>
  </si>
  <si>
    <t xml:space="preserve"> ڈویژن (اوورسیز میں زون)</t>
  </si>
  <si>
    <r>
      <t xml:space="preserve">ڈسٹرکٹ  (اوورسیز میں کابینہ) نگران اسلامی بہن  </t>
    </r>
    <r>
      <rPr>
        <sz val="20"/>
        <rFont val="Jameel Noori Nastaleeq"/>
      </rPr>
      <t>(ام/ بنت)</t>
    </r>
  </si>
  <si>
    <r>
      <t>نوٹ ٭یہ فارم   سیمی فائنل  اور فائنل مقررہ تاریخ تک    ڈویژن   (اوورسیز میں زون) نگران ا  سلامی بہن اور   شعبہ  معاونت  برائے اسلامی بہنیں ذمہ دار</t>
    </r>
    <r>
      <rPr>
        <sz val="22"/>
        <rFont val="Jameel Noori Nastaleeq"/>
      </rPr>
      <t>(ڈویژن (اوورسیز میں زون)سطح)</t>
    </r>
    <r>
      <rPr>
        <sz val="26"/>
        <rFont val="Jameel Noori Nastaleeq"/>
      </rPr>
      <t xml:space="preserve"> کو بھی جمع کروادیں۔ </t>
    </r>
    <r>
      <rPr>
        <sz val="22"/>
        <rFont val="Jameel Noori Nastaleeq"/>
      </rPr>
      <t xml:space="preserve">(یاد رہے کہ "ہر بار کی کارکردگی میں اس سے "پچھلی بار" والی کارکردگی بھی شامل ہونی چاہئے) </t>
    </r>
    <r>
      <rPr>
        <sz val="26"/>
        <rFont val="Jameel Noori Nastaleeq"/>
      </rPr>
      <t xml:space="preserve">  جن ملکوں میں  زون/ریجن سطح پر ذمہ دار مقرر نہ ہوں تو وہ اپنی ملکی کابینہ کے نگران کو جمع کروانے کے ساتھ ساتھ ریجن نگران (بیرونِ ملک) کو بذریعہ Mail جمع کروائیں۔</t>
    </r>
  </si>
  <si>
    <t>تحصیل(اوورسیز میں  ڈویژن) نگران اسلامی بہن  (ام/ بنت)</t>
  </si>
  <si>
    <t>ڈویژن (اوورسیز میں زون)</t>
  </si>
  <si>
    <r>
      <rPr>
        <u/>
        <sz val="22"/>
        <rFont val="Jameel Noori Nastaleeq"/>
      </rPr>
      <t xml:space="preserve">ڈویژن (اوورسیز میں زون)  </t>
    </r>
    <r>
      <rPr>
        <sz val="22"/>
        <rFont val="Jameel Noori Nastaleeq"/>
      </rPr>
      <t xml:space="preserve">نگران اسلامی بہن  </t>
    </r>
    <r>
      <rPr>
        <sz val="20"/>
        <rFont val="Jameel Noori Nastaleeq"/>
      </rPr>
      <t>(ام/ بنت)</t>
    </r>
  </si>
  <si>
    <t>ڈسٹرکٹ
(اوورسیز میں کابینہ)</t>
  </si>
  <si>
    <r>
      <t>نوٹ ٭یہ فارم   سیمی فائنل  اور فائنل   مقررہ تاریخ تک    ملک نگران سلامی بہن کو میل کروانے کے ساتھ ساتھ     شعبہ  معاونت  برائے اسلامی بہنیں ذمہ دار</t>
    </r>
    <r>
      <rPr>
        <sz val="22"/>
        <rFont val="Jameel Noori Nastaleeq"/>
      </rPr>
      <t>(صوبہ/سٹی سطح)</t>
    </r>
    <r>
      <rPr>
        <sz val="26"/>
        <rFont val="Jameel Noori Nastaleeq"/>
      </rPr>
      <t xml:space="preserve"> کو بھی جمع کروادیں۔ </t>
    </r>
    <r>
      <rPr>
        <sz val="22"/>
        <rFont val="Jameel Noori Nastaleeq"/>
      </rPr>
      <t xml:space="preserve">(یاد رہے کہ "ہر بار کی کارکردگی میں اس سے "پچھلی بار" والی کارکردگی بھی شامل ہونی چاہئے) </t>
    </r>
    <r>
      <rPr>
        <sz val="26"/>
        <rFont val="Jameel Noori Nastaleeq"/>
      </rPr>
      <t xml:space="preserve">  </t>
    </r>
  </si>
  <si>
    <r>
      <t>نوٹ ٭یہ فارم   سیمی فائنل اور فائنل   مقررہ تاریخ  تک         شعبہ  معاونت  برائے اسلامی بہنیں ذمہ دار</t>
    </r>
    <r>
      <rPr>
        <sz val="22"/>
        <rFont val="Jameel Noori Nastaleeq"/>
      </rPr>
      <t>(ملک سطح)</t>
    </r>
    <r>
      <rPr>
        <sz val="26"/>
        <rFont val="Jameel Noori Nastaleeq"/>
      </rPr>
      <t xml:space="preserve"> اور نگران عالمی مجلسِ مشاورت کو بھی جمع کروادیں۔ </t>
    </r>
    <r>
      <rPr>
        <sz val="22"/>
        <rFont val="Jameel Noori Nastaleeq"/>
      </rPr>
      <t xml:space="preserve">(یاد رہے کہ "ہر بار کی کارکردگی میں اس سے "پچھلی بار" والی کارکردگی بھی شامل ہونی چاہئے) </t>
    </r>
    <r>
      <rPr>
        <sz val="26"/>
        <rFont val="Jameel Noori Nastaleeq"/>
      </rPr>
      <t xml:space="preserve">  </t>
    </r>
  </si>
  <si>
    <r>
      <t>نوٹ ٭یہ فارم   سیمی فائنل  اور فائنل   مقررہ تاریخ  تک         شعبہ  معاونت  برائے اسلامی بہنیں ذمہ دار</t>
    </r>
    <r>
      <rPr>
        <sz val="22"/>
        <rFont val="Jameel Noori Nastaleeq"/>
      </rPr>
      <t>(ملک  سطح)</t>
    </r>
    <r>
      <rPr>
        <sz val="26"/>
        <rFont val="Jameel Noori Nastaleeq"/>
      </rPr>
      <t xml:space="preserve">  اور نگران عالمی مجلسِ مشاورت کو  بذریعہ میل  جمع کروادیں۔ </t>
    </r>
    <r>
      <rPr>
        <sz val="22"/>
        <rFont val="Jameel Noori Nastaleeq"/>
      </rPr>
      <t xml:space="preserve">(یاد رہے کہ "ہر بار کی کارکردگی میں اس سے "پچھلی بار" والی کارکردگی بھی شامل ہونی چاہئے) </t>
    </r>
    <r>
      <rPr>
        <sz val="26"/>
        <rFont val="Jameel Noori Nastaleeq"/>
      </rPr>
      <t xml:space="preserve">  </t>
    </r>
  </si>
  <si>
    <r>
      <t>نوٹ:</t>
    </r>
    <r>
      <rPr>
        <b/>
        <sz val="14"/>
        <rFont val="Jameel Noori Nastaleeq"/>
      </rPr>
      <t xml:space="preserve"> </t>
    </r>
    <r>
      <rPr>
        <b/>
        <sz val="22"/>
        <rFont val="Jameel Noori Nastaleeq"/>
      </rPr>
      <t>٭یہ فارم سیمی فائنل  اور فائنل   مقررہ تاریخ تک  نگرانِ  شعبہ معاونت  برائے اسلامی بہنیں (رکنِ شورٰی) کو جمع کروائیں۔ (یاد رہے کہ "فائنل جمع کرواتے وقت  سیمی فائنل کارکردگی  اس میں شامل کی جائے)</t>
    </r>
  </si>
  <si>
    <t>صدقات واجبہ</t>
  </si>
  <si>
    <r>
      <rPr>
        <b/>
        <sz val="36"/>
        <color theme="1"/>
        <rFont val="UL Sajid Heading"/>
        <charset val="178"/>
      </rPr>
      <t>ڈونیشن جمع کروانے کی تفصیلات</t>
    </r>
    <r>
      <rPr>
        <sz val="28"/>
        <color theme="1"/>
        <rFont val="UL Sajid Heading"/>
        <charset val="178"/>
      </rPr>
      <t xml:space="preserve"> </t>
    </r>
    <r>
      <rPr>
        <sz val="24"/>
        <color theme="1"/>
        <rFont val="UL Sajid Heading"/>
        <charset val="178"/>
      </rPr>
      <t>﴿ذیلی حلقہ سطح ﴾</t>
    </r>
  </si>
  <si>
    <r>
      <rPr>
        <b/>
        <sz val="36"/>
        <color theme="1"/>
        <rFont val="UL Sajid Heading"/>
        <charset val="178"/>
      </rPr>
      <t>ڈونیشن جمع کروانے کی تفصیلات</t>
    </r>
    <r>
      <rPr>
        <sz val="28"/>
        <color theme="1"/>
        <rFont val="UL Sajid Heading"/>
        <charset val="178"/>
      </rPr>
      <t xml:space="preserve"> </t>
    </r>
    <r>
      <rPr>
        <sz val="24"/>
        <color theme="1"/>
        <rFont val="UL Sajid Heading"/>
        <charset val="178"/>
      </rPr>
      <t>﴿مدرسۃ المدینہ (بالغات) مُدرِّسہ﴾</t>
    </r>
  </si>
  <si>
    <t>اوورسیز اسلامی بہنوں کے کل صدقاتِ واجبہ  جو پاکستان میں جمع ہوئے؟ ۱؎</t>
  </si>
  <si>
    <t>اوورسیز اسلامی بہنوں کے کل صدقاتِ نافلہ جو پاکستان میں جمع ہوئے؟  ۲؎</t>
  </si>
  <si>
    <t>تمام تحصیل (اوورسیز میں ڈویژن)  نگران سے معلوم کرلیا   کہ انہوں نے  ڈونیشن کو رسیدوں کی مدد  سے چیک کرلیا ہے؟</t>
  </si>
  <si>
    <r>
      <t xml:space="preserve"> </t>
    </r>
    <r>
      <rPr>
        <sz val="36"/>
        <rFont val="UL Sajid Heading"/>
        <charset val="178"/>
      </rPr>
      <t>ڈونیشن جمع کروانے  کی تفصیلات</t>
    </r>
    <r>
      <rPr>
        <sz val="28"/>
        <rFont val="UL Sajid Heading"/>
        <charset val="178"/>
      </rPr>
      <t>﴿ڈسٹرکٹ (اوورسیز میں کابینہ) سطح﴾</t>
    </r>
  </si>
  <si>
    <r>
      <rPr>
        <sz val="36"/>
        <rFont val="UL Sajid Heading"/>
        <charset val="178"/>
      </rPr>
      <t>ڈونیشن جمع کروانے کی تفصیلات</t>
    </r>
    <r>
      <rPr>
        <sz val="28"/>
        <rFont val="UL Sajid Heading"/>
        <charset val="178"/>
      </rPr>
      <t xml:space="preserve"> ﴿تحصیل/ٹاؤن (اوورسیز میں ڈویژن)  سطح ﴾</t>
    </r>
  </si>
  <si>
    <r>
      <t>صوبہ</t>
    </r>
    <r>
      <rPr>
        <sz val="18"/>
        <rFont val="Jameel Noori Nastaleeq"/>
      </rPr>
      <t>/سٹی  (اوورسیز میں ملک)</t>
    </r>
  </si>
  <si>
    <r>
      <t xml:space="preserve"> ڈونیشن جمع کروانے  کی تفصیلات</t>
    </r>
    <r>
      <rPr>
        <sz val="28"/>
        <rFont val="UL Sajid Heading"/>
        <charset val="178"/>
      </rPr>
      <t>﴿</t>
    </r>
    <r>
      <rPr>
        <u/>
        <sz val="28"/>
        <rFont val="UL Sajid Heading"/>
        <charset val="178"/>
      </rPr>
      <t xml:space="preserve"> </t>
    </r>
    <r>
      <rPr>
        <sz val="28"/>
        <rFont val="UL Sajid Heading"/>
        <charset val="178"/>
      </rPr>
      <t>ڈویژن (اوورسیز میں زون) سطح﴾</t>
    </r>
  </si>
  <si>
    <t xml:space="preserve"> ڈونیشن جمع کروانے  کی تفصیلات﴿صوبہ /سٹی سطح﴾﴿پاکستان کے لیے﴾</t>
  </si>
  <si>
    <t xml:space="preserve"> ڈونیشن جمع کروانے  کی تفصیلات﴿ملک سطح﴾</t>
  </si>
  <si>
    <t>اوورسیز اسلامی بہنوں کے کل صدقاتِ  نافلہ   جو پاکستان میں جمع ہوئے؟  ۲؎</t>
  </si>
  <si>
    <t>p</t>
  </si>
  <si>
    <t>۱؎،۲؎؎ اوورسیز ذمہ دار / منسلک کسی وجہ سے  ڈونیشن کی رقم پاکستان میں جمع  کروائیں تو ان کالمز  میں رقم لکھی جائےنیز کارکردگی متعلقہ ملک میں شامل  کی جائے ۔</t>
  </si>
  <si>
    <t>۱؎  ،۲؎ اوورسیز ذمہ دار / منسلک کسی وجہ سے  ڈونیشن کی رقم پاکستان میں جمع  کروائیں تو ان کالمز  میں رقم لکھی جائےنیز کارکردگی متعلقہ ملک میں شامل  کی جائے ۔</t>
  </si>
  <si>
    <t>۱؎  ۲؎اوورسیز ذمہ دار / منسلک کسی وجہ سے  ڈونیشن کی رقم پاکستان میں جمع  کروائیں تو ان کالمز  میں رقم لکھی جائےنیز کارکردگی متعلقہ ملک میں شامل  کی جائے ۔</t>
  </si>
  <si>
    <t>۱؎  ،۲؎اوورسیز ذمہ دار / منسلک کسی وجہ سے  ڈونیشن کی رقم پاکستان میں جمع  کروائیں تو ان کالمز  میں رقم لکھی جائےنیز کارکردگی متعلقہ ملک میں شامل  کی جائے ۔</t>
  </si>
  <si>
    <r>
      <rPr>
        <b/>
        <sz val="36"/>
        <color theme="1"/>
        <rFont val="UL Sajid Heading"/>
        <charset val="178"/>
      </rPr>
      <t>ڈونیشن جمع کروانے کی تفصیلات</t>
    </r>
    <r>
      <rPr>
        <sz val="28"/>
        <color theme="1"/>
        <rFont val="UL Sajid Heading"/>
        <charset val="178"/>
      </rPr>
      <t xml:space="preserve"> </t>
    </r>
    <r>
      <rPr>
        <sz val="24"/>
        <color theme="1"/>
        <rFont val="UL Sajid Heading"/>
        <charset val="178"/>
      </rPr>
      <t>﴿یوسی سطح ﴾</t>
    </r>
    <r>
      <rPr>
        <sz val="28"/>
        <color theme="1"/>
        <rFont val="UL Sajid Heading"/>
        <charset val="178"/>
      </rPr>
      <t xml:space="preserve"> ﴿پاکستان کے لیے﴾ </t>
    </r>
  </si>
  <si>
    <r>
      <rPr>
        <sz val="20"/>
        <rFont val="Jameel Noori Nastaleeq"/>
      </rPr>
      <t xml:space="preserve">یوسی نگران اسلامی بہن </t>
    </r>
    <r>
      <rPr>
        <sz val="18"/>
        <rFont val="Jameel Noori Nastaleeq"/>
      </rPr>
      <t>(ام/ بنت)</t>
    </r>
  </si>
  <si>
    <t>٭یہ فارم  سیمی فائنل    اور فائنل  مقررہ تاریخ  تک    تحصیل/ ٹاؤن  نگران  اسلامی بہن کو جمع کروائیں۔(یاد رہے! " فائنل جمع کرواتے وقت اس میں سیمی فائنل شامل   کیا جائے گا۔") 
٭ہر منسلک اسلامی بہن کو  کم از کم =/12000 کا ہدف دیا جائے۔(بیرونِ ملک والے اپنی کرنسی کے حساب سے  ہدف پورا کرنے کی کوشش کریں) اور  ہر ایک کو  دیا گیا ہدف اپنے پاس تحریر بھی کرلیا جائے۔٭رسید بکس جن سے ملیں  ان ہی کو واپس کی جائیں۔</t>
  </si>
  <si>
    <t>تمام ڈسٹرکٹ (اوورسیز میں کابینہ) نگران  اسلامی بہنوں سے یہ معلوم کرلیا کہ   کیا انہوں نے اپنے  ڈسٹرکٹ (اوورسیز میں کابینہ)    میں  تمام شعبہ  ذمہ داران سے اور ذیلی  تا عالمی سطح  نگران و شعبہ ذمہ داران  و انٹر نیشنل افئیرز  کی اسلامی بہنیں  جو اُن کے ذیلی  حلقہ میں رہائش پذیر ہیں اُن سے رابطہ کرکے  اُن کے  ذاتی یا ان کی کوشش سے جمع ہونے والے ڈونیشن  وصول کرکے  شامل کرلیئے؟</t>
  </si>
  <si>
    <t>مدرسۃ المدینہ (بالغات)</t>
  </si>
  <si>
    <r>
      <t xml:space="preserve">۱؎ ، ۲؎ ؎اوورسیز ذمہ دار / منسلک کسی وجہ سے  ڈونیشن کی رقم پاکستان میں جمع  کروائیں تو ان کالمز  میں رقم لکھی جائےنیز کارکردگی متعلقہ ملک میں شامل  کی جائے ۔٭شعبہ کفن دفن  ذمہ دار </t>
    </r>
    <r>
      <rPr>
        <sz val="20"/>
        <rFont val="Jameel Noori Nastaleeq"/>
      </rPr>
      <t xml:space="preserve">(یوسی/سیکٹر (اوورسیز میں ڈویژن) سطح) </t>
    </r>
    <r>
      <rPr>
        <sz val="24"/>
        <rFont val="Jameel Noori Nastaleeq"/>
      </rPr>
      <t xml:space="preserve"> سے اپنے ذیلی حلقے کی اسلامی بہنوں کی بھی کارکردگی  لے کر اس میں شامل کی جائے گی۔٭ مینول رسید کا نظام بتدریج ختم ہورہا ہے لہٰذا  تمام کاموں  میں ای رسید  کو رائج کیا جائے۔٭تمام   ذیلی حلقہ نگران  اسلامی بہنوں  نے  اپنے ذیلی حلقے    میں موجود   تمام شعبہ  ذمہ داران سے اور ذیلی  تا عالمی سطح  نگران و شعبہ ذمہ داران  و انٹر نیشنل افئیرز  کی اسلامی بہنیں  جو اُن کے ذیلی  حلقہ میں رہائش پذیر ہیں اُن سے رابطہ کرکے  اُن کے  ذاتی یا ان کی کوشش سے جمع ہونے والے ڈونیشن  وصول کرکے  شامل کرلیئے؟</t>
    </r>
  </si>
  <si>
    <r>
      <t xml:space="preserve">٭تمام   ذیلی حلقہ نگران  اسلامی بہنوں سے یہ معلوم کرلیا کہ   کیا انہوں نے اپنے ذیلی حلقے    میں  تمام شعبہ  ذمہ داران سے اور ذیلی  تا عالمی سطح  نگران و شعبہ ذمہ داران  و انٹر نیشنل افئیرز  کی اسلامی بہنیں  جو اُن کے ذیلی  حلقہ میں رہائش پذیر ہیں اُن سے رابطہ کرکے  اُن کے  ذاتی یا ان کی کوشش سے جمع ہونے والے ڈونیشن  وصول کرکے  شامل کرلیئے؟کی کفن دفن ذمہ دار اسلامی بہنوں کی کارکردگی بھی اس میں شامل  کرلی ہے؟____________٭کیا انہوں نے ڈونیشن  کی رقم کو کو رسیدوں کی مدد سے چیک کرلیا؟____________ ٭آپ کو جو پُرشدہ رسید بکس ملیں  اس کی مدد سے کیا آپ نے ڈونیشن کی رقم کو  چیک کرلیا؟ (یاد رہے! جتنی رقم رسیدوں  میں درج ہو جمع شدہ رقم اس سے "کم" ہرگز نہ ہو) ______________٭رسید بکس جن سے ملیں اُن ہی کو واپس کردی جائیں۔؎ ، ۲؎ ؎اوورسیز ذمہ دار / منسلک کسی وجہ سے  ڈونیشن کی رقم پاکستان میں جمع  کروائیں تو ان کالمز  میں رقم لکھی جائےنیز کارکردگی متعلقہ ملک میں شامل  کی جائے ۔٭شعبہ کفن دفن  ذمہ دار </t>
    </r>
    <r>
      <rPr>
        <sz val="20"/>
        <rFont val="Jameel Noori Nastaleeq"/>
      </rPr>
      <t xml:space="preserve">(یوسی/سیکٹر (اوورسیز میں ڈویژن) سطح) </t>
    </r>
    <r>
      <rPr>
        <sz val="24"/>
        <rFont val="Jameel Noori Nastaleeq"/>
      </rPr>
      <t xml:space="preserve"> سے اپنے ذیلی حلقے کی اسلامی بہنوں کی بھی کارکردگی  لے کر اس میں شامل کی جائے گی۔٭ مینول رسید کا نظام بتدریج ختم ہورہا ہے لہٰذا  تمام کاموں  میں ای رسید  کو رائج کیا جائے۔</t>
    </r>
  </si>
  <si>
    <t>٭تمام یوسی/سیکٹر (اوورسیز میں ذیلی) نگران  اسلامی بہنوں سے یہ معلوم کرلیا کہ   کیا انہوں نے اپنے یوسی/سیکٹرمیں  تمام شعبہ  ذمہ داران سے اور ذیلی  تا عالمی سطح  نگران و شعبہ ذمہ داران  و انٹر نیشنل افئیرز  کی اسلامی بہنیں  جو اُن کے  یوسی میں رہائش پذیر ہیں اُن سے رابطہ کرکے  اُن کے  ذاتی یا ان کی کوشش سے جمع ہونے والے ڈونیشن  وصول کرکے  شامل کرلیئے؟____________٭کیا انہوں نے ڈونیشن  کی رقم کو کو رسیدوں کی مدد سے چیک کرلیا؟____________ ٭آپ کو جو پُرشدہ رسید بکس ملیں  اس کی مدد سے کیا آپ نے ڈونیشن کی رقم کو  چیک کرلیا؟ (یاد رہے! جتنی رقم رسیدوں  میں درج ہو جمع شدہ رقم اس سے "کم" ہرگز نہ ہو) ______________٭رسید بکس جن سے ملیں اُن ہی کو واپس کردی جائیں۔</t>
  </si>
  <si>
    <t>تمام  ڈویژن  نگران  سے معلوم کرلیا کہ انہوں نے  ڈونیشن  کو رسیدوں کی مدد سے چیک کرلیا ہے؟</t>
  </si>
  <si>
    <t>سن(اسلامی)1446 (انگریزی)2025</t>
  </si>
  <si>
    <t>سن(اسلامی)1446 (انگریزی) 2025</t>
  </si>
  <si>
    <t>سِن (اسلامی)1446 (انگریزی)  2025</t>
  </si>
  <si>
    <t xml:space="preserve"> ڈونیشن جمع کروانے  کی تفصیلات﴿سب کانٹینینٹ سطح﴾﴿اوورسیزکے لیے﴾</t>
  </si>
  <si>
    <t>سب کانٹینینٹ</t>
  </si>
  <si>
    <t>سب کانٹینینٹ/ شعبہ</t>
  </si>
  <si>
    <t>تمام    سب کانٹینینٹ کے مجموعی فیصد کا مجموعہ ÷ ریجن کی تعداد= اجتماعی فیصد</t>
  </si>
  <si>
    <t>Australia &amp; New Zealand</t>
  </si>
  <si>
    <t>Micronesia</t>
  </si>
  <si>
    <t>Melanesia</t>
  </si>
  <si>
    <t>Polynesia</t>
  </si>
  <si>
    <t>Western Asia – Arab</t>
  </si>
  <si>
    <t>Southern Asia –
Bangladesh</t>
  </si>
  <si>
    <t>Western Asia</t>
  </si>
  <si>
    <t>Southern Asia -
 Sri Lanka</t>
  </si>
  <si>
    <t>Central America</t>
  </si>
  <si>
    <t>Eastern &amp; South
Eastern Asia</t>
  </si>
  <si>
    <t>Caribbean</t>
  </si>
  <si>
    <t>South America</t>
  </si>
  <si>
    <t>Northern Africa</t>
  </si>
  <si>
    <t>Western Africa</t>
  </si>
  <si>
    <t>Eastern &amp; Middle
Africa</t>
  </si>
  <si>
    <t>Southern &amp; Eastern</t>
  </si>
  <si>
    <t>Africa</t>
  </si>
  <si>
    <t>South Africa</t>
  </si>
  <si>
    <t>Northern Europe</t>
  </si>
  <si>
    <t>Eastern &amp; Southern
Europe</t>
  </si>
  <si>
    <t>Western Europe</t>
  </si>
  <si>
    <t>اجتماعی فیصد نکالنے کاطریقہ:تمام  سب کانٹینینٹ کے مجموعی فیصد کو جمع کر کے   سب کانٹینینٹ کی تعداد سے تقسیم کردیجئے عالمی سطح پر اجتماعی فیصد نکل آئے گا۔</t>
  </si>
  <si>
    <r>
      <t>تمام  صوبہ</t>
    </r>
    <r>
      <rPr>
        <sz val="22"/>
        <rFont val="Jameel Noori Nastaleeq"/>
      </rPr>
      <t xml:space="preserve"> (اوورسیز میں زون)</t>
    </r>
    <r>
      <rPr>
        <sz val="26"/>
        <rFont val="Jameel Noori Nastaleeq"/>
      </rPr>
      <t xml:space="preserve">  نگران  سے معلوم کرلیا کہ انہوں نے  ڈونیشن  کو رسیدوں کی مدد سے چیک کرلیا ہے؟</t>
    </r>
  </si>
  <si>
    <t>سب کانٹنینٹ  نگران اسلامی بہن  (اوورسیز)(ام/ بنت)</t>
  </si>
  <si>
    <t>پاکستان  تنظیمی ذمہ داران  سے ملنے والے کل ڈونیشن</t>
  </si>
  <si>
    <t>پاکستان    مدرسۃ المدینہ گرلز   سے ملنے والے کل ڈونیشن</t>
  </si>
  <si>
    <t>(نگران شعبہ معاونت  برائے اسلامی بہنیں  (ڈویژن سطح) اسلامی بھائی  سے معلوم کرکے لکھا جائے۔)</t>
  </si>
  <si>
    <t>کل ڈونیشن</t>
  </si>
  <si>
    <t xml:space="preserve">  تنظیمی ذمہ داران  سے ملنے والے کل ڈونیشن</t>
  </si>
  <si>
    <t xml:space="preserve">    مدرسۃ المدینہ گرلز   سے ملنے والے کل ڈونیشن</t>
  </si>
  <si>
    <t>[33/65]</t>
  </si>
  <si>
    <t>[32/65]</t>
  </si>
  <si>
    <t>[31/65]</t>
  </si>
  <si>
    <t>[30/65]</t>
  </si>
  <si>
    <t>[29/65]</t>
  </si>
  <si>
    <t>[28/65]</t>
  </si>
  <si>
    <t>[27/65]</t>
  </si>
  <si>
    <t>[26/65]</t>
  </si>
  <si>
    <t>[25/65]</t>
  </si>
  <si>
    <t>[24/65]</t>
  </si>
  <si>
    <t>٭یہ فارم  سیمی فائنل   اور فائنل مقررہ تاریخ  تک ذیلی نگران  اسلامی بہن کو جمع کروائیں۔(یاد رہے! " فائنل جمع کرواتے وقت اس میں سیمی فائنل شامل   کیا جائے گا۔") 
٭ہر طالبہ کو  کم از کم =/12000 کا ہدف دیا جائے۔(بیرونِ ملک والے اپنی کرنسی کے حساب سے  ہدف پورا کرنے کی کوشش کریں) اور  ہر ایک کو  دیا گیا ہدف اپنے پاس تحریر بھی کرلیا جائے۔٭رسید بکس جن سے ملیں  ان ہی کو واپس کی جائیں۔</t>
  </si>
  <si>
    <r>
      <rPr>
        <sz val="18"/>
        <rFont val="UL Sajid Heading"/>
        <charset val="178"/>
      </rPr>
      <t>نوٹ:</t>
    </r>
    <r>
      <rPr>
        <sz val="18"/>
        <rFont val="Jameel Noori Nastaleeq"/>
      </rPr>
      <t>"ادارتی شعبہ جات  ( مدرسہ المدینہ گرلز اور جامعہ المدینہ گرلز ) کی تحصیل/ٹاؤن سطح کارکردگی صوبہ / سٹی دفتر سے وصول کرلی جائے۔</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</si>
</sst>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font>
      <sz val="11"/>
      <color theme="1"/>
      <name val="Calibri"/>
      <family val="2"/>
      <scheme val="minor"/>
    </font>
    <font>
      <b/>
      <sz val="18"/>
      <name val="Jameel Noori Nastaleeq"/>
    </font>
    <font>
      <sz val="11"/>
      <name val="Calibri"/>
      <family val="2"/>
      <scheme val="minor"/>
    </font>
    <font>
      <b/>
      <sz val="14"/>
      <name val="Jameel Noori Nastaleeq"/>
    </font>
    <font>
      <b/>
      <sz val="14"/>
      <name val="UL Sajid Heading"/>
      <charset val="178"/>
    </font>
    <font>
      <b/>
      <sz val="12"/>
      <name val="Jameel Noori Nastaleeq"/>
    </font>
    <font>
      <b/>
      <sz val="20"/>
      <name val="Jameel Noori Nastaleeq"/>
    </font>
    <font>
      <b/>
      <sz val="16"/>
      <name val="Jameel Noori Nastaleeq"/>
    </font>
    <font>
      <sz val="18"/>
      <name val="Jameel Noori Nastaleeq"/>
    </font>
    <font>
      <b/>
      <sz val="22"/>
      <name val="Jameel Noori Nastaleeq"/>
    </font>
    <font>
      <b/>
      <sz val="8"/>
      <name val="Jameel Noori Nastaleeq"/>
    </font>
    <font>
      <sz val="26"/>
      <name val="UL Sajid Heading"/>
      <charset val="178"/>
    </font>
    <font>
      <b/>
      <sz val="24"/>
      <name val="Jameel Noori Nastaleeq"/>
    </font>
    <font>
      <sz val="26"/>
      <name val="Jameel Noori Nastaleeq"/>
    </font>
    <font>
      <sz val="20"/>
      <name val="Al_Mushaf"/>
    </font>
    <font>
      <sz val="22"/>
      <name val="Jameel Noori Nastaleeq"/>
    </font>
    <font>
      <sz val="20"/>
      <name val="Jameel Noori Nastaleeq"/>
    </font>
    <font>
      <b/>
      <sz val="20"/>
      <name val="Times New Roman"/>
      <family val="1"/>
    </font>
    <font>
      <sz val="36"/>
      <name val="UL Sajid Heading"/>
      <charset val="178"/>
    </font>
    <font>
      <sz val="48"/>
      <name val="UL Sajid Heading"/>
      <charset val="178"/>
    </font>
    <font>
      <sz val="24"/>
      <name val="Jameel Noori Nastaleeq"/>
    </font>
    <font>
      <sz val="14"/>
      <name val="Jameel Noori Nastaleeq"/>
    </font>
    <font>
      <sz val="20"/>
      <color theme="1"/>
      <name val="Jameel Noori Nastaleeq"/>
    </font>
    <font>
      <sz val="24"/>
      <color theme="1"/>
      <name val="Jameel Noori Nastaleeq"/>
    </font>
    <font>
      <b/>
      <sz val="24"/>
      <name val="Jameel Noori Kasheeda"/>
    </font>
    <font>
      <sz val="28"/>
      <color theme="1"/>
      <name val="UL Sajid Heading"/>
      <charset val="178"/>
    </font>
    <font>
      <sz val="20"/>
      <color theme="1"/>
      <name val="Calibri"/>
      <family val="2"/>
      <scheme val="minor"/>
    </font>
    <font>
      <b/>
      <sz val="20"/>
      <color theme="1"/>
      <name val="Jameel Noori Nastaleeq"/>
    </font>
    <font>
      <sz val="11"/>
      <color theme="1"/>
      <name val="Jameel Noori Nastaleeq"/>
    </font>
    <font>
      <sz val="28"/>
      <name val="Jameel Noori Nastaleeq"/>
    </font>
    <font>
      <b/>
      <sz val="22"/>
      <color theme="1"/>
      <name val="Jameel Noori Nastaleeq"/>
    </font>
    <font>
      <sz val="22"/>
      <color theme="1"/>
      <name val="Jameel Noori Nastaleeq"/>
    </font>
    <font>
      <sz val="48"/>
      <color theme="1"/>
      <name val="Calibri"/>
      <family val="2"/>
      <scheme val="minor"/>
    </font>
    <font>
      <b/>
      <sz val="36"/>
      <name val="UL Sajid Heading"/>
      <charset val="178"/>
    </font>
    <font>
      <sz val="18"/>
      <color theme="1"/>
      <name val="Jameel Noori Nastaleeq"/>
    </font>
    <font>
      <b/>
      <sz val="18"/>
      <color theme="1"/>
      <name val="Jameel Noori Nastaleeq"/>
    </font>
    <font>
      <sz val="16"/>
      <name val="Jameel Noori Nastaleeq"/>
    </font>
    <font>
      <sz val="24"/>
      <color theme="1"/>
      <name val="Calibri"/>
      <family val="2"/>
      <scheme val="minor"/>
    </font>
    <font>
      <sz val="24"/>
      <color theme="1"/>
      <name val="Times New Roman"/>
      <family val="1"/>
    </font>
    <font>
      <sz val="28"/>
      <color theme="1"/>
      <name val="Times New Roman"/>
      <family val="1"/>
    </font>
    <font>
      <sz val="28"/>
      <name val="Times New Roman"/>
      <family val="1"/>
    </font>
    <font>
      <sz val="26"/>
      <color theme="1"/>
      <name val="Times New Roman"/>
      <family val="1"/>
    </font>
    <font>
      <b/>
      <sz val="30"/>
      <color theme="1"/>
      <name val="Times New Roman"/>
      <family val="1"/>
    </font>
    <font>
      <b/>
      <sz val="30"/>
      <name val="Times New Roman"/>
      <family val="1"/>
    </font>
    <font>
      <sz val="26"/>
      <color theme="1"/>
      <name val="Jameel Noori Nastaleeq"/>
    </font>
    <font>
      <sz val="11"/>
      <name val="Calibri"/>
      <family val="2"/>
    </font>
    <font>
      <b/>
      <sz val="48"/>
      <name val="Jameel Noori Nastaleeq"/>
    </font>
    <font>
      <b/>
      <sz val="26"/>
      <name val="Jameel Noori Nastaleeq"/>
    </font>
    <font>
      <b/>
      <sz val="22"/>
      <name val="Times New Roman"/>
      <family val="1"/>
    </font>
    <font>
      <sz val="26"/>
      <name val="Arial Black"/>
      <family val="2"/>
    </font>
    <font>
      <sz val="20"/>
      <color rgb="FF0000FF"/>
      <name val="Calibri"/>
      <family val="2"/>
      <scheme val="minor"/>
    </font>
    <font>
      <b/>
      <u/>
      <sz val="20"/>
      <name val="Jameel Noori Nastaleeq"/>
    </font>
    <font>
      <b/>
      <sz val="20"/>
      <color rgb="FF0000FF"/>
      <name val="Jameel Noori Nastaleeq"/>
    </font>
    <font>
      <b/>
      <sz val="20"/>
      <name val="Arial Black"/>
      <family val="2"/>
    </font>
    <font>
      <sz val="22"/>
      <name val="Times New Roman"/>
      <family val="1"/>
    </font>
    <font>
      <sz val="20"/>
      <name val="Calibri"/>
      <family val="2"/>
      <scheme val="minor"/>
    </font>
    <font>
      <b/>
      <sz val="14"/>
      <name val="Calibri"/>
      <family val="2"/>
      <scheme val="minor"/>
    </font>
    <font>
      <sz val="22"/>
      <color rgb="FF0000CC"/>
      <name val="Jameel Noori Nastaleeq"/>
    </font>
    <font>
      <u/>
      <sz val="26"/>
      <name val="Jameel Noori Nastaleeq"/>
    </font>
    <font>
      <u/>
      <sz val="22"/>
      <name val="Jameel Noori Nastaleeq"/>
    </font>
    <font>
      <b/>
      <i/>
      <sz val="20"/>
      <name val="Jameel Noori Nastaleeq"/>
    </font>
    <font>
      <sz val="48"/>
      <name val="Calibri"/>
      <family val="2"/>
      <scheme val="minor"/>
    </font>
    <font>
      <sz val="24"/>
      <name val="Calibri"/>
      <family val="2"/>
      <scheme val="minor"/>
    </font>
    <font>
      <sz val="24"/>
      <name val="Times New Roman"/>
      <family val="1"/>
    </font>
    <font>
      <sz val="26"/>
      <name val="Times New Roman"/>
      <family val="1"/>
    </font>
    <font>
      <sz val="28"/>
      <name val="UL Sajid Heading"/>
      <charset val="178"/>
    </font>
    <font>
      <b/>
      <sz val="36"/>
      <color theme="1"/>
      <name val="UL Sajid Heading"/>
      <charset val="178"/>
    </font>
    <font>
      <sz val="24"/>
      <color theme="1"/>
      <name val="UL Sajid Heading"/>
      <charset val="178"/>
    </font>
    <font>
      <b/>
      <sz val="28"/>
      <color theme="1"/>
      <name val="Jameel Noori Nastaleeq"/>
    </font>
    <font>
      <b/>
      <sz val="28"/>
      <name val="Jameel Noori Nastaleeq"/>
    </font>
    <font>
      <u/>
      <sz val="18"/>
      <name val="Jameel Noori Nastaleeq"/>
    </font>
    <font>
      <u/>
      <sz val="28"/>
      <name val="UL Sajid Heading"/>
      <charset val="178"/>
    </font>
    <font>
      <sz val="18"/>
      <color theme="1"/>
      <name val="Calibri"/>
      <family val="2"/>
      <scheme val="minor"/>
    </font>
    <font>
      <sz val="24"/>
      <color rgb="FF00B050"/>
      <name val="Jameel Noori Nastaleeq"/>
    </font>
    <font>
      <sz val="18"/>
      <name val="Calibri"/>
      <family val="2"/>
      <scheme val="minor"/>
    </font>
    <font>
      <sz val="18"/>
      <name val="UL Sajid Heading"/>
      <charset val="178"/>
    </font>
  </fonts>
  <fills count="7">
    <fill>
      <patternFill patternType="none"/>
    </fill>
    <fill>
      <patternFill patternType="gray125"/>
    </fill>
    <fill>
      <patternFill patternType="solid">
        <fgColor theme="0"/>
        <bgColor indexed="64"/>
      </patternFill>
    </fill>
    <fill>
      <patternFill patternType="lightDown"/>
    </fill>
    <fill>
      <patternFill patternType="solid">
        <fgColor indexed="65"/>
        <bgColor indexed="64"/>
      </patternFill>
    </fill>
    <fill>
      <patternFill patternType="lightUp"/>
    </fill>
    <fill>
      <patternFill patternType="solid">
        <fgColor theme="0" tint="-4.9989318521683403E-2"/>
        <bgColor indexed="64"/>
      </patternFill>
    </fill>
  </fills>
  <borders count="11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medium">
        <color auto="1"/>
      </left>
      <right style="medium">
        <color auto="1"/>
      </right>
      <top/>
      <bottom style="medium">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auto="1"/>
      </left>
      <right/>
      <top/>
      <bottom/>
      <diagonal/>
    </border>
    <border>
      <left/>
      <right/>
      <top style="thin">
        <color auto="1"/>
      </top>
      <bottom style="thin">
        <color auto="1"/>
      </bottom>
      <diagonal/>
    </border>
    <border>
      <left/>
      <right style="medium">
        <color auto="1"/>
      </right>
      <top style="medium">
        <color indexed="64"/>
      </top>
      <bottom style="thin">
        <color auto="1"/>
      </bottom>
      <diagonal/>
    </border>
    <border>
      <left/>
      <right style="medium">
        <color indexed="64"/>
      </right>
      <top style="thin">
        <color auto="1"/>
      </top>
      <bottom style="medium">
        <color auto="1"/>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auto="1"/>
      </left>
      <right style="medium">
        <color auto="1"/>
      </right>
      <top style="thick">
        <color auto="1"/>
      </top>
      <bottom/>
      <diagonal/>
    </border>
    <border>
      <left style="medium">
        <color auto="1"/>
      </left>
      <right style="medium">
        <color auto="1"/>
      </right>
      <top style="thick">
        <color auto="1"/>
      </top>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medium">
        <color indexed="64"/>
      </left>
      <right style="medium">
        <color auto="1"/>
      </right>
      <top style="thick">
        <color auto="1"/>
      </top>
      <bottom style="thin">
        <color indexed="64"/>
      </bottom>
      <diagonal/>
    </border>
    <border>
      <left/>
      <right style="thin">
        <color auto="1"/>
      </right>
      <top style="thick">
        <color auto="1"/>
      </top>
      <bottom/>
      <diagonal/>
    </border>
    <border>
      <left style="thick">
        <color auto="1"/>
      </left>
      <right style="medium">
        <color auto="1"/>
      </right>
      <top/>
      <bottom style="thick">
        <color auto="1"/>
      </bottom>
      <diagonal/>
    </border>
    <border>
      <left style="medium">
        <color auto="1"/>
      </left>
      <right style="medium">
        <color auto="1"/>
      </right>
      <top/>
      <bottom style="thick">
        <color auto="1"/>
      </bottom>
      <diagonal/>
    </border>
    <border>
      <left/>
      <right style="thin">
        <color auto="1"/>
      </right>
      <top style="thin">
        <color auto="1"/>
      </top>
      <bottom style="thick">
        <color auto="1"/>
      </bottom>
      <diagonal/>
    </border>
    <border>
      <left style="thin">
        <color indexed="64"/>
      </left>
      <right style="thin">
        <color indexed="64"/>
      </right>
      <top style="thin">
        <color indexed="64"/>
      </top>
      <bottom style="thick">
        <color auto="1"/>
      </bottom>
      <diagonal/>
    </border>
    <border>
      <left style="medium">
        <color auto="1"/>
      </left>
      <right style="medium">
        <color auto="1"/>
      </right>
      <top style="thin">
        <color auto="1"/>
      </top>
      <bottom style="thick">
        <color auto="1"/>
      </bottom>
      <diagonal/>
    </border>
    <border>
      <left/>
      <right style="medium">
        <color indexed="64"/>
      </right>
      <top style="thick">
        <color auto="1"/>
      </top>
      <bottom/>
      <diagonal/>
    </border>
    <border>
      <left/>
      <right style="medium">
        <color indexed="64"/>
      </right>
      <top/>
      <bottom style="thick">
        <color indexed="64"/>
      </bottom>
      <diagonal/>
    </border>
    <border>
      <left style="medium">
        <color indexed="64"/>
      </left>
      <right/>
      <top style="thick">
        <color auto="1"/>
      </top>
      <bottom/>
      <diagonal/>
    </border>
    <border>
      <left/>
      <right/>
      <top style="thick">
        <color auto="1"/>
      </top>
      <bottom/>
      <diagonal/>
    </border>
    <border>
      <left style="thin">
        <color auto="1"/>
      </left>
      <right style="thin">
        <color auto="1"/>
      </right>
      <top style="thick">
        <color auto="1"/>
      </top>
      <bottom/>
      <diagonal/>
    </border>
    <border>
      <left style="medium">
        <color auto="1"/>
      </left>
      <right/>
      <top style="medium">
        <color auto="1"/>
      </top>
      <bottom/>
      <diagonal/>
    </border>
    <border>
      <left/>
      <right style="medium">
        <color indexed="64"/>
      </right>
      <top/>
      <bottom/>
      <diagonal/>
    </border>
    <border>
      <left/>
      <right/>
      <top style="medium">
        <color indexed="64"/>
      </top>
      <bottom/>
      <diagonal/>
    </border>
    <border>
      <left style="medium">
        <color auto="1"/>
      </left>
      <right style="thick">
        <color indexed="64"/>
      </right>
      <top style="medium">
        <color auto="1"/>
      </top>
      <bottom/>
      <diagonal/>
    </border>
    <border>
      <left/>
      <right style="medium">
        <color auto="1"/>
      </right>
      <top style="thin">
        <color indexed="64"/>
      </top>
      <bottom/>
      <diagonal/>
    </border>
    <border>
      <left/>
      <right style="thick">
        <color auto="1"/>
      </right>
      <top style="thin">
        <color indexed="64"/>
      </top>
      <bottom style="medium">
        <color auto="1"/>
      </bottom>
      <diagonal/>
    </border>
    <border>
      <left style="medium">
        <color auto="1"/>
      </left>
      <right/>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bottom style="medium">
        <color auto="1"/>
      </bottom>
      <diagonal/>
    </border>
    <border>
      <left/>
      <right style="medium">
        <color auto="1"/>
      </right>
      <top style="medium">
        <color auto="1"/>
      </top>
      <bottom/>
      <diagonal/>
    </border>
    <border>
      <left style="medium">
        <color indexed="64"/>
      </left>
      <right/>
      <top style="thick">
        <color auto="1"/>
      </top>
      <bottom style="thin">
        <color indexed="64"/>
      </bottom>
      <diagonal/>
    </border>
    <border>
      <left/>
      <right style="thick">
        <color indexed="64"/>
      </right>
      <top style="medium">
        <color auto="1"/>
      </top>
      <bottom/>
      <diagonal/>
    </border>
    <border>
      <left/>
      <right style="thick">
        <color auto="1"/>
      </right>
      <top style="thick">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ck">
        <color auto="1"/>
      </right>
      <top/>
      <bottom style="thick">
        <color auto="1"/>
      </bottom>
      <diagonal/>
    </border>
    <border>
      <left style="thick">
        <color auto="1"/>
      </left>
      <right style="thick">
        <color auto="1"/>
      </right>
      <top style="thin">
        <color indexed="64"/>
      </top>
      <bottom/>
      <diagonal/>
    </border>
    <border>
      <left style="thick">
        <color auto="1"/>
      </left>
      <right style="thick">
        <color auto="1"/>
      </right>
      <top style="thick">
        <color auto="1"/>
      </top>
      <bottom style="thin">
        <color indexed="64"/>
      </bottom>
      <diagonal/>
    </border>
    <border>
      <left/>
      <right style="thick">
        <color indexed="64"/>
      </right>
      <top/>
      <bottom/>
      <diagonal/>
    </border>
    <border>
      <left/>
      <right style="thick">
        <color auto="1"/>
      </right>
      <top style="thick">
        <color auto="1"/>
      </top>
      <bottom style="thin">
        <color indexed="64"/>
      </bottom>
      <diagonal/>
    </border>
    <border>
      <left style="medium">
        <color auto="1"/>
      </left>
      <right style="medium">
        <color auto="1"/>
      </right>
      <top style="medium">
        <color auto="1"/>
      </top>
      <bottom style="medium">
        <color auto="1"/>
      </bottom>
      <diagonal/>
    </border>
    <border>
      <left/>
      <right style="thin">
        <color auto="1"/>
      </right>
      <top/>
      <bottom/>
      <diagonal/>
    </border>
    <border>
      <left/>
      <right style="thick">
        <color indexed="64"/>
      </right>
      <top/>
      <bottom style="medium">
        <color auto="1"/>
      </bottom>
      <diagonal/>
    </border>
    <border>
      <left/>
      <right style="medium">
        <color auto="1"/>
      </right>
      <top style="thick">
        <color auto="1"/>
      </top>
      <bottom style="thin">
        <color auto="1"/>
      </bottom>
      <diagonal/>
    </border>
    <border>
      <left style="thick">
        <color auto="1"/>
      </left>
      <right style="medium">
        <color auto="1"/>
      </right>
      <top/>
      <bottom/>
      <diagonal/>
    </border>
    <border>
      <left style="thin">
        <color auto="1"/>
      </left>
      <right style="thin">
        <color auto="1"/>
      </right>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ck">
        <color indexed="64"/>
      </left>
      <right/>
      <top style="medium">
        <color indexed="64"/>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auto="1"/>
      </left>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ck">
        <color auto="1"/>
      </top>
      <bottom style="thin">
        <color auto="1"/>
      </bottom>
      <diagonal/>
    </border>
    <border>
      <left style="thin">
        <color indexed="64"/>
      </left>
      <right/>
      <top style="thin">
        <color indexed="64"/>
      </top>
      <bottom style="thick">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indexed="64"/>
      </top>
      <bottom style="thick">
        <color auto="1"/>
      </bottom>
      <diagonal/>
    </border>
    <border>
      <left style="medium">
        <color auto="1"/>
      </left>
      <right style="thin">
        <color auto="1"/>
      </right>
      <top style="thick">
        <color auto="1"/>
      </top>
      <bottom/>
      <diagonal/>
    </border>
    <border>
      <left style="thin">
        <color auto="1"/>
      </left>
      <right style="medium">
        <color auto="1"/>
      </right>
      <top style="thick">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diagonal/>
    </border>
    <border>
      <left style="thick">
        <color auto="1"/>
      </left>
      <right/>
      <top/>
      <bottom style="thick">
        <color auto="1"/>
      </bottom>
      <diagonal/>
    </border>
    <border>
      <left/>
      <right/>
      <top style="medium">
        <color auto="1"/>
      </top>
      <bottom style="medium">
        <color auto="1"/>
      </bottom>
      <diagonal/>
    </border>
    <border>
      <left style="thick">
        <color auto="1"/>
      </left>
      <right/>
      <top style="thin">
        <color indexed="64"/>
      </top>
      <bottom style="medium">
        <color indexed="64"/>
      </bottom>
      <diagonal/>
    </border>
    <border>
      <left style="thick">
        <color indexed="64"/>
      </left>
      <right/>
      <top style="medium">
        <color auto="1"/>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bottom style="medium">
        <color indexed="64"/>
      </bottom>
      <diagonal/>
    </border>
  </borders>
  <cellStyleXfs count="2">
    <xf numFmtId="0" fontId="0" fillId="0" borderId="0"/>
    <xf numFmtId="0" fontId="45" fillId="0" borderId="0">
      <alignment vertical="center"/>
    </xf>
  </cellStyleXfs>
  <cellXfs count="584">
    <xf numFmtId="0" fontId="0" fillId="0" borderId="0" xfId="0"/>
    <xf numFmtId="0" fontId="2" fillId="0" borderId="0" xfId="0" applyFont="1"/>
    <xf numFmtId="0" fontId="3" fillId="0" borderId="0" xfId="0" applyFont="1"/>
    <xf numFmtId="0" fontId="5" fillId="2" borderId="0" xfId="0" applyFont="1" applyFill="1" applyAlignment="1">
      <alignment vertical="center" wrapText="1" shrinkToFit="1"/>
    </xf>
    <xf numFmtId="0" fontId="5" fillId="0" borderId="0" xfId="0" applyFont="1" applyAlignment="1">
      <alignment vertical="top" wrapText="1"/>
    </xf>
    <xf numFmtId="0" fontId="6" fillId="0" borderId="0" xfId="0" applyFont="1" applyAlignment="1">
      <alignment horizontal="center" vertical="center" wrapText="1" shrinkToFit="1"/>
    </xf>
    <xf numFmtId="0" fontId="5" fillId="2" borderId="0" xfId="0" applyFont="1" applyFill="1" applyAlignment="1">
      <alignment horizontal="right" vertical="center" wrapText="1" shrinkToFit="1"/>
    </xf>
    <xf numFmtId="0" fontId="1" fillId="0" borderId="0" xfId="0" applyFont="1" applyAlignment="1">
      <alignment horizontal="center" vertical="center"/>
    </xf>
    <xf numFmtId="1" fontId="3" fillId="0" borderId="19" xfId="0" applyNumberFormat="1" applyFont="1" applyBorder="1" applyAlignment="1">
      <alignment horizontal="center" vertical="top"/>
    </xf>
    <xf numFmtId="1" fontId="3" fillId="0" borderId="20" xfId="0" applyNumberFormat="1" applyFont="1" applyBorder="1" applyAlignment="1">
      <alignment horizontal="center" vertical="top"/>
    </xf>
    <xf numFmtId="1" fontId="3" fillId="3" borderId="25" xfId="0" applyNumberFormat="1" applyFont="1" applyFill="1" applyBorder="1" applyAlignment="1">
      <alignment horizontal="right" vertical="top"/>
    </xf>
    <xf numFmtId="1" fontId="3" fillId="3" borderId="26" xfId="0" applyNumberFormat="1" applyFont="1" applyFill="1" applyBorder="1" applyAlignment="1">
      <alignment horizontal="right" vertical="top"/>
    </xf>
    <xf numFmtId="1" fontId="3" fillId="0" borderId="19" xfId="0" applyNumberFormat="1" applyFont="1" applyBorder="1" applyAlignment="1">
      <alignment horizontal="right" vertical="top"/>
    </xf>
    <xf numFmtId="1" fontId="3" fillId="0" borderId="20" xfId="0" applyNumberFormat="1" applyFont="1" applyBorder="1" applyAlignment="1">
      <alignment horizontal="right" vertical="top"/>
    </xf>
    <xf numFmtId="0" fontId="0" fillId="0" borderId="3" xfId="0" applyBorder="1"/>
    <xf numFmtId="1" fontId="3" fillId="0" borderId="22" xfId="0" applyNumberFormat="1" applyFont="1" applyBorder="1" applyAlignment="1">
      <alignment horizontal="right" vertical="top"/>
    </xf>
    <xf numFmtId="1" fontId="3" fillId="0" borderId="32" xfId="0" applyNumberFormat="1" applyFont="1" applyBorder="1" applyAlignment="1">
      <alignment horizontal="right" vertical="top"/>
    </xf>
    <xf numFmtId="1" fontId="3" fillId="2" borderId="34" xfId="0" applyNumberFormat="1" applyFont="1" applyFill="1" applyBorder="1" applyAlignment="1">
      <alignment horizontal="center" vertical="center"/>
    </xf>
    <xf numFmtId="1" fontId="3" fillId="2" borderId="8" xfId="0" applyNumberFormat="1" applyFont="1" applyFill="1" applyBorder="1" applyAlignment="1">
      <alignment horizontal="center" vertical="center"/>
    </xf>
    <xf numFmtId="0" fontId="16" fillId="2" borderId="21"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1"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9" fillId="0" borderId="0" xfId="0" applyFont="1" applyAlignment="1">
      <alignment horizontal="center" vertical="center" shrinkToFit="1"/>
    </xf>
    <xf numFmtId="0" fontId="18" fillId="0" borderId="0" xfId="0" applyFont="1" applyAlignment="1">
      <alignment horizontal="center" vertical="center" shrinkToFit="1"/>
    </xf>
    <xf numFmtId="1" fontId="3" fillId="3" borderId="52" xfId="0" applyNumberFormat="1" applyFont="1" applyFill="1" applyBorder="1" applyAlignment="1">
      <alignment horizontal="center" vertical="top"/>
    </xf>
    <xf numFmtId="0" fontId="8" fillId="0" borderId="0" xfId="0" applyFont="1" applyAlignment="1">
      <alignment horizontal="center" vertical="center" shrinkToFit="1"/>
    </xf>
    <xf numFmtId="0" fontId="16" fillId="0" borderId="0" xfId="0" applyFont="1" applyAlignment="1">
      <alignment horizontal="center" vertical="center" wrapText="1" shrinkToFit="1"/>
    </xf>
    <xf numFmtId="0" fontId="16" fillId="2" borderId="18" xfId="0" applyFont="1" applyFill="1" applyBorder="1" applyAlignment="1">
      <alignment horizontal="center" vertical="center"/>
    </xf>
    <xf numFmtId="0" fontId="16" fillId="2" borderId="24" xfId="0" applyFont="1" applyFill="1" applyBorder="1" applyAlignment="1">
      <alignment horizontal="center" vertical="center"/>
    </xf>
    <xf numFmtId="1" fontId="3" fillId="3" borderId="40" xfId="0" applyNumberFormat="1" applyFont="1" applyFill="1" applyBorder="1" applyAlignment="1">
      <alignment horizontal="center" vertical="top"/>
    </xf>
    <xf numFmtId="0" fontId="0" fillId="4" borderId="5" xfId="0" applyFill="1" applyBorder="1" applyAlignment="1">
      <alignment horizontal="center"/>
    </xf>
    <xf numFmtId="0" fontId="15" fillId="0" borderId="0" xfId="0" applyFont="1" applyAlignment="1">
      <alignment horizontal="center" vertical="center"/>
    </xf>
    <xf numFmtId="0" fontId="1" fillId="0" borderId="55" xfId="0" applyFont="1" applyBorder="1" applyAlignment="1">
      <alignment horizontal="center" vertical="center"/>
    </xf>
    <xf numFmtId="0" fontId="1" fillId="0" borderId="0" xfId="0" applyFont="1" applyAlignment="1">
      <alignment vertical="center"/>
    </xf>
    <xf numFmtId="0" fontId="16" fillId="2" borderId="18"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25" fillId="0" borderId="3" xfId="0" applyFont="1" applyBorder="1"/>
    <xf numFmtId="0" fontId="6" fillId="0" borderId="0" xfId="0" applyFont="1" applyAlignment="1">
      <alignment horizontal="center" vertical="top"/>
    </xf>
    <xf numFmtId="0" fontId="28" fillId="0" borderId="41" xfId="0" applyFont="1" applyBorder="1"/>
    <xf numFmtId="0" fontId="28" fillId="0" borderId="42" xfId="0" applyFont="1" applyBorder="1"/>
    <xf numFmtId="0" fontId="4" fillId="0" borderId="56" xfId="0" applyFont="1" applyBorder="1" applyAlignment="1">
      <alignment vertical="center"/>
    </xf>
    <xf numFmtId="0" fontId="15" fillId="0" borderId="0" xfId="0" applyFont="1" applyAlignment="1">
      <alignment horizontal="left" vertical="center"/>
    </xf>
    <xf numFmtId="0" fontId="20" fillId="0" borderId="0" xfId="0" applyFont="1" applyAlignment="1">
      <alignment horizontal="left" vertical="center" shrinkToFit="1"/>
    </xf>
    <xf numFmtId="0" fontId="6" fillId="2" borderId="45" xfId="0" applyFont="1" applyFill="1" applyBorder="1" applyAlignment="1">
      <alignment vertical="center"/>
    </xf>
    <xf numFmtId="1" fontId="21" fillId="0" borderId="58" xfId="0" applyNumberFormat="1" applyFont="1" applyBorder="1" applyAlignment="1">
      <alignment vertical="center"/>
    </xf>
    <xf numFmtId="0" fontId="6" fillId="2" borderId="39" xfId="0" applyFont="1" applyFill="1" applyBorder="1" applyAlignment="1">
      <alignment vertical="center"/>
    </xf>
    <xf numFmtId="1" fontId="21" fillId="0" borderId="29" xfId="0" applyNumberFormat="1" applyFont="1" applyBorder="1" applyAlignment="1">
      <alignment vertical="center"/>
    </xf>
    <xf numFmtId="1" fontId="21" fillId="0" borderId="58" xfId="0" applyNumberFormat="1" applyFont="1" applyBorder="1" applyAlignment="1">
      <alignment horizontal="center" vertical="center"/>
    </xf>
    <xf numFmtId="1" fontId="21" fillId="0" borderId="29" xfId="0" applyNumberFormat="1" applyFont="1" applyBorder="1" applyAlignment="1">
      <alignment horizontal="center" vertical="center"/>
    </xf>
    <xf numFmtId="0" fontId="0" fillId="0" borderId="18" xfId="0" applyBorder="1"/>
    <xf numFmtId="0" fontId="0" fillId="0" borderId="24" xfId="0" applyBorder="1"/>
    <xf numFmtId="0" fontId="0" fillId="0" borderId="5" xfId="0" applyBorder="1"/>
    <xf numFmtId="1" fontId="3" fillId="0" borderId="56" xfId="0" applyNumberFormat="1" applyFont="1" applyBorder="1" applyAlignment="1">
      <alignment horizontal="right" vertical="top"/>
    </xf>
    <xf numFmtId="1" fontId="3" fillId="0" borderId="60" xfId="0" applyNumberFormat="1" applyFont="1" applyBorder="1" applyAlignment="1">
      <alignment horizontal="right" vertical="top"/>
    </xf>
    <xf numFmtId="0" fontId="0" fillId="4" borderId="6" xfId="0" applyFill="1" applyBorder="1" applyAlignment="1">
      <alignment horizontal="center"/>
    </xf>
    <xf numFmtId="0" fontId="15" fillId="0" borderId="0" xfId="0" applyFont="1" applyAlignment="1">
      <alignment vertical="center" wrapText="1" shrinkToFit="1"/>
    </xf>
    <xf numFmtId="0" fontId="27" fillId="0" borderId="0" xfId="0" applyFont="1" applyAlignment="1">
      <alignment horizontal="center" vertical="top" readingOrder="2"/>
    </xf>
    <xf numFmtId="0" fontId="6" fillId="0" borderId="0" xfId="0" applyFont="1" applyAlignment="1">
      <alignment horizontal="center" vertical="center"/>
    </xf>
    <xf numFmtId="0" fontId="0" fillId="4" borderId="17" xfId="0" applyFill="1" applyBorder="1"/>
    <xf numFmtId="0" fontId="0" fillId="4" borderId="18" xfId="0" applyFill="1" applyBorder="1"/>
    <xf numFmtId="0" fontId="0" fillId="4" borderId="23" xfId="0" applyFill="1" applyBorder="1"/>
    <xf numFmtId="0" fontId="0" fillId="4" borderId="24" xfId="0" applyFill="1" applyBorder="1"/>
    <xf numFmtId="0" fontId="0" fillId="4" borderId="59" xfId="0" applyFill="1" applyBorder="1"/>
    <xf numFmtId="0" fontId="0" fillId="4" borderId="5" xfId="0" applyFill="1" applyBorder="1"/>
    <xf numFmtId="0" fontId="24" fillId="0" borderId="0" xfId="0" applyFont="1" applyAlignment="1">
      <alignment vertical="center" shrinkToFit="1"/>
    </xf>
    <xf numFmtId="0" fontId="0" fillId="0" borderId="65" xfId="0" applyBorder="1"/>
    <xf numFmtId="0" fontId="12" fillId="0" borderId="65" xfId="0" applyFont="1" applyBorder="1" applyAlignment="1">
      <alignment horizontal="center" vertical="center" shrinkToFit="1"/>
    </xf>
    <xf numFmtId="0" fontId="25" fillId="0" borderId="64" xfId="0" applyFont="1" applyBorder="1"/>
    <xf numFmtId="0" fontId="15" fillId="0" borderId="0" xfId="0" applyFont="1" applyAlignment="1">
      <alignment horizontal="right" vertical="center" shrinkToFit="1"/>
    </xf>
    <xf numFmtId="0" fontId="29" fillId="0" borderId="0" xfId="0" applyFont="1" applyAlignment="1">
      <alignment horizontal="left" vertical="center" shrinkToFit="1"/>
    </xf>
    <xf numFmtId="0" fontId="32" fillId="0" borderId="0" xfId="0" applyFont="1"/>
    <xf numFmtId="0" fontId="0" fillId="0" borderId="3" xfId="0" applyBorder="1" applyProtection="1">
      <protection locked="0"/>
    </xf>
    <xf numFmtId="1" fontId="47" fillId="3" borderId="65" xfId="0" applyNumberFormat="1" applyFont="1" applyFill="1" applyBorder="1" applyAlignment="1" applyProtection="1">
      <alignment horizontal="center" vertical="top"/>
      <protection hidden="1"/>
    </xf>
    <xf numFmtId="1" fontId="12" fillId="3" borderId="65" xfId="0" applyNumberFormat="1" applyFont="1" applyFill="1" applyBorder="1" applyAlignment="1">
      <alignment horizontal="center" vertical="top"/>
    </xf>
    <xf numFmtId="1" fontId="48" fillId="0" borderId="62" xfId="0" applyNumberFormat="1" applyFont="1" applyBorder="1" applyAlignment="1">
      <alignment horizontal="center" vertical="center"/>
    </xf>
    <xf numFmtId="1" fontId="3" fillId="0" borderId="62" xfId="0" applyNumberFormat="1" applyFont="1" applyBorder="1" applyAlignment="1" applyProtection="1">
      <alignment horizontal="center" vertical="center"/>
      <protection locked="0"/>
    </xf>
    <xf numFmtId="0" fontId="16" fillId="2" borderId="65" xfId="0" applyFont="1" applyFill="1" applyBorder="1" applyAlignment="1">
      <alignment horizontal="center" vertical="center"/>
    </xf>
    <xf numFmtId="1" fontId="41" fillId="0" borderId="65" xfId="0" applyNumberFormat="1" applyFont="1" applyBorder="1" applyAlignment="1" applyProtection="1">
      <alignment horizontal="center" vertical="center" shrinkToFit="1"/>
      <protection hidden="1"/>
    </xf>
    <xf numFmtId="1" fontId="48" fillId="3" borderId="65" xfId="0" applyNumberFormat="1" applyFont="1" applyFill="1" applyBorder="1" applyAlignment="1">
      <alignment horizontal="right" vertical="top"/>
    </xf>
    <xf numFmtId="1" fontId="12" fillId="3" borderId="65" xfId="0" applyNumberFormat="1" applyFont="1" applyFill="1" applyBorder="1" applyAlignment="1">
      <alignment horizontal="right" vertical="top"/>
    </xf>
    <xf numFmtId="0" fontId="16" fillId="2" borderId="65" xfId="0" applyFont="1" applyFill="1" applyBorder="1" applyAlignment="1">
      <alignment horizontal="center" vertical="center" shrinkToFit="1"/>
    </xf>
    <xf numFmtId="0" fontId="13" fillId="0" borderId="0" xfId="0" applyFont="1" applyAlignment="1">
      <alignment horizontal="right" vertical="center" wrapText="1"/>
    </xf>
    <xf numFmtId="49" fontId="13" fillId="0" borderId="0" xfId="0" applyNumberFormat="1" applyFont="1" applyAlignment="1">
      <alignment horizontal="center" vertical="center" wrapText="1" readingOrder="2"/>
    </xf>
    <xf numFmtId="0" fontId="44" fillId="0" borderId="0" xfId="0" applyFont="1"/>
    <xf numFmtId="0" fontId="35" fillId="0" borderId="0" xfId="0" applyFont="1" applyAlignment="1">
      <alignment horizontal="center" vertical="top" readingOrder="2"/>
    </xf>
    <xf numFmtId="0" fontId="15" fillId="0" borderId="0" xfId="0" applyFont="1" applyAlignment="1">
      <alignment vertical="center"/>
    </xf>
    <xf numFmtId="0" fontId="31" fillId="0" borderId="65" xfId="0" applyFont="1" applyBorder="1" applyAlignment="1">
      <alignment horizontal="center" vertical="center"/>
    </xf>
    <xf numFmtId="0" fontId="34" fillId="0" borderId="65" xfId="0" applyFont="1" applyBorder="1" applyAlignment="1">
      <alignment horizontal="center" vertical="center"/>
    </xf>
    <xf numFmtId="0" fontId="50" fillId="0" borderId="0" xfId="0" applyFont="1"/>
    <xf numFmtId="0" fontId="14" fillId="0" borderId="0" xfId="0" applyFont="1" applyAlignment="1">
      <alignment vertical="center" shrinkToFit="1"/>
    </xf>
    <xf numFmtId="0" fontId="6" fillId="0" borderId="3" xfId="0" applyFont="1" applyBorder="1" applyAlignment="1" applyProtection="1">
      <alignment vertical="center" wrapText="1" shrinkToFit="1"/>
      <protection locked="0"/>
    </xf>
    <xf numFmtId="0" fontId="6" fillId="0" borderId="0" xfId="0" applyFont="1" applyAlignment="1" applyProtection="1">
      <alignment horizontal="center" vertical="center" wrapText="1" shrinkToFit="1" readingOrder="2"/>
      <protection locked="0"/>
    </xf>
    <xf numFmtId="0" fontId="51" fillId="0" borderId="7" xfId="0" applyFont="1" applyBorder="1" applyAlignment="1" applyProtection="1">
      <alignment horizontal="center" vertical="center" wrapText="1" shrinkToFit="1"/>
      <protection locked="0"/>
    </xf>
    <xf numFmtId="0" fontId="6" fillId="0" borderId="0" xfId="0" applyFont="1" applyAlignment="1">
      <alignment horizontal="left"/>
    </xf>
    <xf numFmtId="0" fontId="51" fillId="0" borderId="0" xfId="0" applyFont="1" applyAlignment="1" applyProtection="1">
      <alignment horizontal="center" vertical="center" wrapText="1" shrinkToFit="1"/>
      <protection locked="0"/>
    </xf>
    <xf numFmtId="0" fontId="52" fillId="0" borderId="0" xfId="0" applyFont="1" applyAlignment="1">
      <alignment vertical="center" wrapText="1" shrinkToFit="1"/>
    </xf>
    <xf numFmtId="0" fontId="6" fillId="0" borderId="0" xfId="0" applyFont="1" applyAlignment="1" applyProtection="1">
      <alignment horizontal="left" vertical="center"/>
      <protection locked="0"/>
    </xf>
    <xf numFmtId="0" fontId="46" fillId="0" borderId="0" xfId="0" applyFont="1" applyAlignment="1" applyProtection="1">
      <alignment vertical="center" shrinkToFit="1"/>
      <protection locked="0"/>
    </xf>
    <xf numFmtId="0" fontId="6" fillId="0" borderId="0" xfId="0" applyFont="1" applyAlignment="1" applyProtection="1">
      <alignment vertical="center" readingOrder="2"/>
      <protection locked="0"/>
    </xf>
    <xf numFmtId="10" fontId="53" fillId="0" borderId="7" xfId="0" applyNumberFormat="1" applyFont="1" applyBorder="1" applyAlignment="1">
      <alignment horizontal="center" vertical="center" shrinkToFit="1" readingOrder="2"/>
    </xf>
    <xf numFmtId="0" fontId="6" fillId="0" borderId="0" xfId="0" applyFont="1" applyAlignment="1" applyProtection="1">
      <alignment horizontal="left" vertical="center" readingOrder="2"/>
      <protection locked="0"/>
    </xf>
    <xf numFmtId="10" fontId="16" fillId="0" borderId="79" xfId="0" applyNumberFormat="1" applyFont="1" applyBorder="1" applyAlignment="1" applyProtection="1">
      <alignment horizontal="center" vertical="center" shrinkToFit="1"/>
      <protection locked="0"/>
    </xf>
    <xf numFmtId="10" fontId="16" fillId="0" borderId="11" xfId="0" applyNumberFormat="1" applyFont="1" applyBorder="1" applyAlignment="1">
      <alignment horizontal="center" vertical="center" shrinkToFit="1"/>
    </xf>
    <xf numFmtId="0" fontId="16" fillId="0" borderId="81" xfId="0" applyFont="1" applyBorder="1" applyAlignment="1">
      <alignment horizontal="center" vertical="center" shrinkToFit="1"/>
    </xf>
    <xf numFmtId="0" fontId="16" fillId="0" borderId="77" xfId="0" applyFont="1" applyBorder="1" applyAlignment="1" applyProtection="1">
      <alignment horizontal="center" vertical="center" shrinkToFit="1"/>
      <protection locked="0"/>
    </xf>
    <xf numFmtId="0" fontId="17" fillId="0" borderId="65" xfId="0" applyFont="1" applyBorder="1" applyAlignment="1" applyProtection="1">
      <alignment horizontal="center" vertical="center" shrinkToFit="1"/>
      <protection locked="0"/>
    </xf>
    <xf numFmtId="0" fontId="54" fillId="0" borderId="78" xfId="0" applyFont="1" applyBorder="1" applyAlignment="1" applyProtection="1">
      <alignment horizontal="center" vertical="center" shrinkToFit="1"/>
      <protection locked="0"/>
    </xf>
    <xf numFmtId="0" fontId="17" fillId="2" borderId="78" xfId="0" applyFont="1" applyFill="1" applyBorder="1" applyAlignment="1">
      <alignment horizontal="center" vertical="center" shrinkToFit="1"/>
    </xf>
    <xf numFmtId="0" fontId="16" fillId="0" borderId="81" xfId="0" applyFont="1" applyBorder="1" applyAlignment="1" applyProtection="1">
      <alignment horizontal="center" vertical="center" shrinkToFit="1"/>
      <protection locked="0"/>
    </xf>
    <xf numFmtId="0" fontId="9" fillId="0" borderId="78" xfId="0" applyFont="1" applyBorder="1" applyAlignment="1" applyProtection="1">
      <alignment horizontal="center" vertical="center" shrinkToFit="1"/>
      <protection locked="0"/>
    </xf>
    <xf numFmtId="0" fontId="16" fillId="0" borderId="78" xfId="0" applyFont="1" applyBorder="1" applyAlignment="1" applyProtection="1">
      <alignment horizontal="center" vertical="center" shrinkToFit="1"/>
      <protection locked="0"/>
    </xf>
    <xf numFmtId="0" fontId="17" fillId="2" borderId="65" xfId="0" applyFont="1" applyFill="1" applyBorder="1" applyAlignment="1" applyProtection="1">
      <alignment horizontal="center" vertical="center" shrinkToFit="1"/>
      <protection locked="0"/>
    </xf>
    <xf numFmtId="0" fontId="17" fillId="0" borderId="78" xfId="0" applyFont="1" applyBorder="1" applyAlignment="1" applyProtection="1">
      <alignment horizontal="center" vertical="center" shrinkToFit="1"/>
      <protection locked="0"/>
    </xf>
    <xf numFmtId="0" fontId="23" fillId="0" borderId="79" xfId="0" applyFont="1" applyBorder="1" applyAlignment="1">
      <alignment horizontal="center" vertical="center" shrinkToFit="1"/>
    </xf>
    <xf numFmtId="0" fontId="16" fillId="2" borderId="77" xfId="0" applyFont="1" applyFill="1" applyBorder="1" applyAlignment="1" applyProtection="1">
      <alignment horizontal="center" vertical="center" shrinkToFit="1"/>
      <protection locked="0"/>
    </xf>
    <xf numFmtId="0" fontId="6" fillId="0" borderId="78" xfId="0" applyFont="1" applyBorder="1" applyAlignment="1" applyProtection="1">
      <alignment horizontal="center" vertical="center" shrinkToFit="1"/>
      <protection locked="0"/>
    </xf>
    <xf numFmtId="10" fontId="16" fillId="2" borderId="79" xfId="0" applyNumberFormat="1" applyFont="1" applyFill="1" applyBorder="1" applyAlignment="1" applyProtection="1">
      <alignment horizontal="center" vertical="center" shrinkToFit="1"/>
      <protection locked="0"/>
    </xf>
    <xf numFmtId="10" fontId="15" fillId="2" borderId="79" xfId="0" applyNumberFormat="1" applyFont="1" applyFill="1" applyBorder="1" applyAlignment="1" applyProtection="1">
      <alignment horizontal="center" vertical="center" shrinkToFit="1"/>
      <protection locked="0"/>
    </xf>
    <xf numFmtId="0" fontId="55" fillId="0" borderId="81" xfId="0" applyFont="1" applyBorder="1" applyAlignment="1" applyProtection="1">
      <alignment horizontal="center" vertical="center" shrinkToFit="1"/>
      <protection locked="0"/>
    </xf>
    <xf numFmtId="0" fontId="26" fillId="0" borderId="81" xfId="0" applyFont="1" applyBorder="1" applyAlignment="1">
      <alignment horizontal="center" vertical="center" shrinkToFit="1"/>
    </xf>
    <xf numFmtId="0" fontId="29" fillId="0" borderId="13"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29" fillId="0" borderId="85" xfId="0" applyFont="1" applyBorder="1" applyAlignment="1" applyProtection="1">
      <alignment horizontal="center" vertical="center" shrinkToFit="1"/>
      <protection locked="0"/>
    </xf>
    <xf numFmtId="0" fontId="16" fillId="5" borderId="83" xfId="0" applyFont="1" applyFill="1" applyBorder="1" applyAlignment="1">
      <alignment horizontal="center" vertical="center"/>
    </xf>
    <xf numFmtId="0" fontId="16" fillId="5" borderId="86" xfId="0" applyFont="1" applyFill="1" applyBorder="1" applyAlignment="1">
      <alignment horizontal="center" vertical="center"/>
    </xf>
    <xf numFmtId="0" fontId="16" fillId="5" borderId="84" xfId="0" applyFont="1" applyFill="1" applyBorder="1" applyAlignment="1">
      <alignment horizontal="center" vertical="center"/>
    </xf>
    <xf numFmtId="0" fontId="55" fillId="5" borderId="85" xfId="0" applyFont="1" applyFill="1" applyBorder="1" applyAlignment="1">
      <alignment horizontal="center" vertical="center"/>
    </xf>
    <xf numFmtId="0" fontId="56" fillId="0" borderId="0" xfId="0" applyFont="1" applyAlignment="1">
      <alignment horizontal="right" vertical="center" wrapText="1"/>
    </xf>
    <xf numFmtId="0" fontId="3" fillId="0" borderId="0" xfId="0" applyFont="1" applyAlignment="1">
      <alignment horizontal="left" vertical="center"/>
    </xf>
    <xf numFmtId="0" fontId="36" fillId="0" borderId="0" xfId="0" applyFont="1" applyAlignment="1">
      <alignment horizontal="center" vertical="center" readingOrder="2"/>
    </xf>
    <xf numFmtId="0" fontId="8" fillId="0" borderId="0" xfId="0" applyFont="1"/>
    <xf numFmtId="0" fontId="28" fillId="4" borderId="47" xfId="0" applyFont="1" applyFill="1" applyBorder="1" applyAlignment="1">
      <alignment horizontal="center"/>
    </xf>
    <xf numFmtId="0" fontId="28" fillId="4" borderId="50" xfId="0" applyFont="1" applyFill="1" applyBorder="1" applyAlignment="1">
      <alignment horizontal="center"/>
    </xf>
    <xf numFmtId="0" fontId="8" fillId="0" borderId="3" xfId="0" applyFont="1" applyBorder="1" applyAlignment="1">
      <alignment horizontal="center" vertical="center"/>
    </xf>
    <xf numFmtId="0" fontId="8" fillId="0" borderId="3" xfId="0" applyFont="1" applyBorder="1" applyAlignment="1">
      <alignment horizontal="center" vertical="center" shrinkToFit="1"/>
    </xf>
    <xf numFmtId="0" fontId="8" fillId="0" borderId="0" xfId="0" applyFont="1" applyAlignment="1">
      <alignment horizontal="center" vertical="center"/>
    </xf>
    <xf numFmtId="0" fontId="16" fillId="0" borderId="0" xfId="0" applyFont="1" applyAlignment="1">
      <alignment horizontal="center" vertical="center"/>
    </xf>
    <xf numFmtId="1" fontId="3" fillId="3" borderId="88" xfId="0" applyNumberFormat="1" applyFont="1" applyFill="1" applyBorder="1" applyAlignment="1">
      <alignment horizontal="center" vertical="top"/>
    </xf>
    <xf numFmtId="1" fontId="3" fillId="4" borderId="89" xfId="0" applyNumberFormat="1" applyFont="1" applyFill="1" applyBorder="1" applyAlignment="1">
      <alignment horizontal="right" vertical="top"/>
    </xf>
    <xf numFmtId="1" fontId="3" fillId="3" borderId="92" xfId="0" applyNumberFormat="1" applyFont="1" applyFill="1" applyBorder="1" applyAlignment="1">
      <alignment horizontal="center" vertical="top"/>
    </xf>
    <xf numFmtId="1" fontId="3" fillId="3" borderId="93" xfId="0" applyNumberFormat="1" applyFont="1" applyFill="1" applyBorder="1" applyAlignment="1">
      <alignment horizontal="center" vertical="top"/>
    </xf>
    <xf numFmtId="1" fontId="3" fillId="4" borderId="94" xfId="0" applyNumberFormat="1" applyFont="1" applyFill="1" applyBorder="1" applyAlignment="1">
      <alignment horizontal="right" vertical="top"/>
    </xf>
    <xf numFmtId="1" fontId="3" fillId="4" borderId="95" xfId="0" applyNumberFormat="1" applyFont="1" applyFill="1" applyBorder="1" applyAlignment="1">
      <alignment horizontal="right" vertical="top"/>
    </xf>
    <xf numFmtId="1" fontId="3" fillId="3" borderId="96" xfId="0" applyNumberFormat="1" applyFont="1" applyFill="1" applyBorder="1" applyAlignment="1">
      <alignment horizontal="center" vertical="top"/>
    </xf>
    <xf numFmtId="1" fontId="3" fillId="3" borderId="97" xfId="0" applyNumberFormat="1" applyFont="1" applyFill="1" applyBorder="1" applyAlignment="1">
      <alignment horizontal="center" vertical="top"/>
    </xf>
    <xf numFmtId="1" fontId="3" fillId="2" borderId="90" xfId="0" applyNumberFormat="1" applyFont="1" applyFill="1" applyBorder="1" applyAlignment="1">
      <alignment horizontal="center" vertical="center"/>
    </xf>
    <xf numFmtId="1" fontId="3" fillId="2" borderId="91" xfId="0" applyNumberFormat="1" applyFont="1" applyFill="1" applyBorder="1" applyAlignment="1">
      <alignment horizontal="center" vertical="center"/>
    </xf>
    <xf numFmtId="1" fontId="3" fillId="2" borderId="98" xfId="0" applyNumberFormat="1" applyFont="1" applyFill="1" applyBorder="1" applyAlignment="1">
      <alignment horizontal="center" vertical="center"/>
    </xf>
    <xf numFmtId="1" fontId="3" fillId="2" borderId="99" xfId="0" applyNumberFormat="1" applyFont="1" applyFill="1" applyBorder="1" applyAlignment="1">
      <alignment horizontal="center" vertical="center"/>
    </xf>
    <xf numFmtId="1" fontId="3" fillId="0" borderId="21" xfId="0" applyNumberFormat="1" applyFont="1" applyBorder="1" applyAlignment="1">
      <alignment horizontal="center" vertical="top"/>
    </xf>
    <xf numFmtId="1" fontId="3" fillId="3" borderId="27" xfId="0" applyNumberFormat="1" applyFont="1" applyFill="1" applyBorder="1" applyAlignment="1">
      <alignment horizontal="right" vertical="top"/>
    </xf>
    <xf numFmtId="1" fontId="3" fillId="0" borderId="21" xfId="0" applyNumberFormat="1" applyFont="1" applyBorder="1" applyAlignment="1">
      <alignment horizontal="right" vertical="top"/>
    </xf>
    <xf numFmtId="1" fontId="3" fillId="0" borderId="18" xfId="0" applyNumberFormat="1" applyFont="1" applyBorder="1" applyAlignment="1">
      <alignment horizontal="right" vertical="top"/>
    </xf>
    <xf numFmtId="0" fontId="28" fillId="4" borderId="53" xfId="0" applyFont="1" applyFill="1" applyBorder="1" applyAlignment="1">
      <alignment horizontal="center"/>
    </xf>
    <xf numFmtId="0" fontId="25" fillId="0" borderId="0" xfId="0" applyFont="1" applyAlignment="1">
      <alignment horizontal="center"/>
    </xf>
    <xf numFmtId="0" fontId="20" fillId="6" borderId="35" xfId="0" applyFont="1" applyFill="1" applyBorder="1" applyAlignment="1">
      <alignment horizontal="center" vertical="center" wrapText="1" readingOrder="2"/>
    </xf>
    <xf numFmtId="0" fontId="6" fillId="6" borderId="90" xfId="0" applyFont="1" applyFill="1" applyBorder="1" applyAlignment="1">
      <alignment horizontal="center" vertical="center" wrapText="1"/>
    </xf>
    <xf numFmtId="0" fontId="6" fillId="6" borderId="91" xfId="0" applyFont="1" applyFill="1" applyBorder="1" applyAlignment="1">
      <alignment horizontal="center" vertical="center" wrapText="1"/>
    </xf>
    <xf numFmtId="0" fontId="16" fillId="6" borderId="3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4" xfId="0" applyFont="1" applyFill="1" applyBorder="1" applyAlignment="1">
      <alignment horizontal="center" vertical="center"/>
    </xf>
    <xf numFmtId="0" fontId="28" fillId="6" borderId="45" xfId="0" applyFont="1" applyFill="1" applyBorder="1" applyAlignment="1">
      <alignment horizontal="center"/>
    </xf>
    <xf numFmtId="1" fontId="8" fillId="6" borderId="54" xfId="0" applyNumberFormat="1" applyFont="1" applyFill="1" applyBorder="1" applyAlignment="1">
      <alignment horizontal="right" vertical="top"/>
    </xf>
    <xf numFmtId="1" fontId="8" fillId="6" borderId="53" xfId="0" applyNumberFormat="1" applyFont="1" applyFill="1" applyBorder="1" applyAlignment="1">
      <alignment horizontal="right" vertical="top"/>
    </xf>
    <xf numFmtId="1" fontId="3" fillId="6" borderId="90" xfId="0" applyNumberFormat="1" applyFont="1" applyFill="1" applyBorder="1" applyAlignment="1">
      <alignment horizontal="center" vertical="center"/>
    </xf>
    <xf numFmtId="1" fontId="3" fillId="6" borderId="91" xfId="0" applyNumberFormat="1" applyFont="1" applyFill="1" applyBorder="1" applyAlignment="1">
      <alignment horizontal="center" vertical="center"/>
    </xf>
    <xf numFmtId="1" fontId="3" fillId="6" borderId="5" xfId="0" applyNumberFormat="1" applyFont="1" applyFill="1" applyBorder="1" applyAlignment="1">
      <alignment horizontal="center" vertical="center"/>
    </xf>
    <xf numFmtId="0" fontId="28" fillId="6" borderId="9" xfId="0" applyFont="1" applyFill="1" applyBorder="1" applyAlignment="1">
      <alignment horizontal="center"/>
    </xf>
    <xf numFmtId="1" fontId="8" fillId="6" borderId="38" xfId="0" applyNumberFormat="1" applyFont="1" applyFill="1" applyBorder="1" applyAlignment="1">
      <alignment horizontal="right" vertical="top"/>
    </xf>
    <xf numFmtId="1" fontId="8" fillId="6" borderId="57" xfId="0" applyNumberFormat="1" applyFont="1" applyFill="1" applyBorder="1" applyAlignment="1">
      <alignment horizontal="right" vertical="top"/>
    </xf>
    <xf numFmtId="1" fontId="3" fillId="6" borderId="98" xfId="0" applyNumberFormat="1" applyFont="1" applyFill="1" applyBorder="1" applyAlignment="1">
      <alignment horizontal="center" vertical="center"/>
    </xf>
    <xf numFmtId="1" fontId="3" fillId="6" borderId="99" xfId="0" applyNumberFormat="1" applyFont="1" applyFill="1" applyBorder="1" applyAlignment="1">
      <alignment horizontal="center" vertical="center"/>
    </xf>
    <xf numFmtId="1" fontId="3" fillId="6" borderId="6" xfId="0" applyNumberFormat="1" applyFont="1" applyFill="1" applyBorder="1" applyAlignment="1">
      <alignment horizontal="center" vertical="center"/>
    </xf>
    <xf numFmtId="0" fontId="6" fillId="6" borderId="33" xfId="0" applyFont="1" applyFill="1" applyBorder="1" applyAlignment="1">
      <alignment horizontal="center" vertical="center" wrapText="1"/>
    </xf>
    <xf numFmtId="1" fontId="3" fillId="3" borderId="90" xfId="0" applyNumberFormat="1" applyFont="1" applyFill="1" applyBorder="1" applyAlignment="1">
      <alignment horizontal="center" vertical="top"/>
    </xf>
    <xf numFmtId="1" fontId="3" fillId="3" borderId="91" xfId="0" applyNumberFormat="1" applyFont="1" applyFill="1" applyBorder="1" applyAlignment="1">
      <alignment horizontal="center" vertical="top"/>
    </xf>
    <xf numFmtId="1" fontId="3" fillId="0" borderId="102" xfId="0" applyNumberFormat="1" applyFont="1" applyBorder="1" applyAlignment="1">
      <alignment vertical="top"/>
    </xf>
    <xf numFmtId="1" fontId="3" fillId="0" borderId="103" xfId="0" applyNumberFormat="1" applyFont="1" applyBorder="1" applyAlignment="1">
      <alignment vertical="top"/>
    </xf>
    <xf numFmtId="1" fontId="3" fillId="0" borderId="101" xfId="0" applyNumberFormat="1" applyFont="1" applyBorder="1" applyAlignment="1">
      <alignment vertical="top"/>
    </xf>
    <xf numFmtId="1" fontId="3" fillId="3" borderId="54" xfId="0" applyNumberFormat="1" applyFont="1" applyFill="1" applyBorder="1" applyAlignment="1">
      <alignment horizontal="center" vertical="top"/>
    </xf>
    <xf numFmtId="0" fontId="0" fillId="0" borderId="53" xfId="0" applyBorder="1"/>
    <xf numFmtId="1" fontId="3" fillId="0" borderId="96" xfId="0" applyNumberFormat="1" applyFont="1" applyBorder="1" applyAlignment="1">
      <alignment horizontal="center" vertical="top"/>
    </xf>
    <xf numFmtId="1" fontId="3" fillId="0" borderId="97" xfId="0" applyNumberFormat="1" applyFont="1" applyBorder="1" applyAlignment="1">
      <alignment horizontal="center" vertical="top"/>
    </xf>
    <xf numFmtId="1" fontId="3" fillId="0" borderId="90" xfId="0" applyNumberFormat="1" applyFont="1" applyBorder="1" applyAlignment="1">
      <alignment horizontal="center" vertical="top"/>
    </xf>
    <xf numFmtId="1" fontId="3" fillId="0" borderId="91" xfId="0" applyNumberFormat="1" applyFont="1" applyBorder="1" applyAlignment="1">
      <alignment horizontal="center" vertical="top"/>
    </xf>
    <xf numFmtId="1" fontId="3" fillId="0" borderId="96" xfId="0" applyNumberFormat="1" applyFont="1" applyBorder="1" applyAlignment="1">
      <alignment vertical="top"/>
    </xf>
    <xf numFmtId="1" fontId="3" fillId="0" borderId="97" xfId="0" applyNumberFormat="1" applyFont="1" applyBorder="1" applyAlignment="1">
      <alignment vertical="top"/>
    </xf>
    <xf numFmtId="1" fontId="3" fillId="0" borderId="90" xfId="0" applyNumberFormat="1" applyFont="1" applyBorder="1" applyAlignment="1">
      <alignment vertical="top"/>
    </xf>
    <xf numFmtId="1" fontId="3" fillId="0" borderId="91" xfId="0" applyNumberFormat="1" applyFont="1" applyBorder="1" applyAlignment="1">
      <alignment vertical="top"/>
    </xf>
    <xf numFmtId="1" fontId="8" fillId="0" borderId="90" xfId="0" applyNumberFormat="1" applyFont="1" applyBorder="1" applyAlignment="1">
      <alignment horizontal="right" vertical="top"/>
    </xf>
    <xf numFmtId="1" fontId="8" fillId="0" borderId="91" xfId="0" applyNumberFormat="1" applyFont="1" applyBorder="1" applyAlignment="1">
      <alignment horizontal="right" vertical="top"/>
    </xf>
    <xf numFmtId="1" fontId="8" fillId="2" borderId="98" xfId="0" applyNumberFormat="1" applyFont="1" applyFill="1" applyBorder="1" applyAlignment="1">
      <alignment horizontal="right" vertical="top"/>
    </xf>
    <xf numFmtId="1" fontId="8" fillId="2" borderId="99" xfId="0" applyNumberFormat="1" applyFont="1" applyFill="1" applyBorder="1" applyAlignment="1">
      <alignment horizontal="right" vertical="top"/>
    </xf>
    <xf numFmtId="0" fontId="22" fillId="0" borderId="65" xfId="0" applyFont="1" applyBorder="1" applyAlignment="1">
      <alignment vertical="center" wrapText="1"/>
    </xf>
    <xf numFmtId="1" fontId="43" fillId="2" borderId="65" xfId="0" applyNumberFormat="1" applyFont="1" applyFill="1" applyBorder="1" applyAlignment="1">
      <alignment horizontal="center" vertical="center" shrinkToFit="1"/>
    </xf>
    <xf numFmtId="1" fontId="40" fillId="0" borderId="65" xfId="0" applyNumberFormat="1" applyFont="1" applyBorder="1" applyAlignment="1" applyProtection="1">
      <alignment horizontal="center" vertical="center" shrinkToFit="1"/>
      <protection hidden="1"/>
    </xf>
    <xf numFmtId="1" fontId="12" fillId="3" borderId="62" xfId="0" applyNumberFormat="1" applyFont="1" applyFill="1" applyBorder="1" applyAlignment="1">
      <alignment horizontal="center" vertical="top"/>
    </xf>
    <xf numFmtId="0" fontId="20" fillId="0" borderId="0" xfId="0" applyFont="1" applyAlignment="1">
      <alignment horizontal="center" vertical="center"/>
    </xf>
    <xf numFmtId="0" fontId="20" fillId="0" borderId="0" xfId="0" applyFont="1" applyAlignment="1">
      <alignment horizontal="left" vertical="center"/>
    </xf>
    <xf numFmtId="0" fontId="6" fillId="6" borderId="60" xfId="0" applyFont="1" applyFill="1" applyBorder="1" applyAlignment="1">
      <alignment horizontal="center" vertical="center" wrapText="1"/>
    </xf>
    <xf numFmtId="0" fontId="6" fillId="6" borderId="65" xfId="0" applyFont="1" applyFill="1" applyBorder="1" applyAlignment="1">
      <alignment horizontal="center" vertical="center" wrapText="1"/>
    </xf>
    <xf numFmtId="0" fontId="15" fillId="6" borderId="68" xfId="0" applyFont="1" applyFill="1" applyBorder="1" applyAlignment="1">
      <alignment horizontal="center" vertical="center" wrapText="1" readingOrder="2"/>
    </xf>
    <xf numFmtId="0" fontId="15" fillId="6" borderId="69" xfId="0" applyFont="1" applyFill="1" applyBorder="1" applyAlignment="1">
      <alignment horizontal="center" vertical="center"/>
    </xf>
    <xf numFmtId="0" fontId="20" fillId="0" borderId="3" xfId="0" applyFont="1" applyBorder="1" applyAlignment="1">
      <alignment vertical="center"/>
    </xf>
    <xf numFmtId="164" fontId="38" fillId="0" borderId="7" xfId="0" applyNumberFormat="1" applyFont="1" applyBorder="1"/>
    <xf numFmtId="164" fontId="38" fillId="0" borderId="0" xfId="0" applyNumberFormat="1" applyFont="1"/>
    <xf numFmtId="0" fontId="15" fillId="6" borderId="65" xfId="0" applyFont="1" applyFill="1" applyBorder="1" applyAlignment="1">
      <alignment horizontal="center" vertical="center" wrapText="1" readingOrder="2"/>
    </xf>
    <xf numFmtId="0" fontId="15" fillId="6" borderId="65" xfId="0" applyFont="1" applyFill="1" applyBorder="1" applyAlignment="1">
      <alignment horizontal="center" vertical="center"/>
    </xf>
    <xf numFmtId="1" fontId="48" fillId="3" borderId="62" xfId="0" applyNumberFormat="1" applyFont="1" applyFill="1" applyBorder="1" applyAlignment="1">
      <alignment horizontal="right" vertical="top"/>
    </xf>
    <xf numFmtId="1" fontId="12" fillId="3" borderId="62" xfId="0" applyNumberFormat="1" applyFont="1" applyFill="1" applyBorder="1" applyAlignment="1">
      <alignment horizontal="right" vertical="top"/>
    </xf>
    <xf numFmtId="0" fontId="20" fillId="6" borderId="65" xfId="0" applyFont="1" applyFill="1" applyBorder="1" applyAlignment="1" applyProtection="1">
      <alignment horizontal="center" vertical="center"/>
      <protection locked="0"/>
    </xf>
    <xf numFmtId="0" fontId="20" fillId="6" borderId="78" xfId="0" applyFont="1" applyFill="1" applyBorder="1" applyAlignment="1" applyProtection="1">
      <alignment horizontal="center" vertical="center"/>
      <protection locked="0"/>
    </xf>
    <xf numFmtId="0" fontId="20" fillId="6" borderId="77" xfId="0" applyFont="1" applyFill="1" applyBorder="1" applyAlignment="1" applyProtection="1">
      <alignment horizontal="center" vertical="center"/>
      <protection locked="0"/>
    </xf>
    <xf numFmtId="0" fontId="6" fillId="6" borderId="78" xfId="0" applyFont="1" applyFill="1" applyBorder="1" applyAlignment="1" applyProtection="1">
      <alignment horizontal="center" vertical="center"/>
      <protection locked="0"/>
    </xf>
    <xf numFmtId="0" fontId="57" fillId="0" borderId="0" xfId="0" applyFont="1" applyAlignment="1">
      <alignment horizontal="center" vertical="center"/>
    </xf>
    <xf numFmtId="0" fontId="33" fillId="0" borderId="0" xfId="0" applyFont="1" applyAlignment="1">
      <alignment vertical="center" shrinkToFit="1"/>
    </xf>
    <xf numFmtId="0" fontId="14" fillId="0" borderId="3" xfId="0" applyFont="1" applyBorder="1" applyAlignment="1">
      <alignment vertical="center" shrinkToFit="1"/>
    </xf>
    <xf numFmtId="0" fontId="33" fillId="0" borderId="11" xfId="0" applyFont="1" applyBorder="1" applyAlignment="1">
      <alignment vertical="center" shrinkToFit="1"/>
    </xf>
    <xf numFmtId="0" fontId="58" fillId="0" borderId="0" xfId="0" applyFont="1"/>
    <xf numFmtId="0" fontId="1" fillId="0" borderId="65" xfId="0" applyFont="1" applyBorder="1" applyAlignment="1">
      <alignment horizontal="center" vertical="center"/>
    </xf>
    <xf numFmtId="0" fontId="60" fillId="0" borderId="3" xfId="0" applyFont="1" applyBorder="1" applyAlignment="1" applyProtection="1">
      <alignment horizontal="center" vertical="center"/>
      <protection locked="0"/>
    </xf>
    <xf numFmtId="0" fontId="0" fillId="0" borderId="65" xfId="0" applyBorder="1" applyAlignment="1">
      <alignment horizontal="center"/>
    </xf>
    <xf numFmtId="10" fontId="48" fillId="0" borderId="77" xfId="0" applyNumberFormat="1" applyFont="1" applyBorder="1" applyAlignment="1" applyProtection="1">
      <alignment horizontal="center" vertical="center"/>
      <protection locked="0"/>
    </xf>
    <xf numFmtId="10" fontId="48" fillId="0" borderId="78" xfId="0" applyNumberFormat="1" applyFont="1" applyBorder="1" applyAlignment="1" applyProtection="1">
      <alignment horizontal="center" vertical="center"/>
      <protection locked="0"/>
    </xf>
    <xf numFmtId="0" fontId="15" fillId="6" borderId="66" xfId="0" applyFont="1" applyFill="1" applyBorder="1" applyAlignment="1">
      <alignment horizontal="center" vertical="center"/>
    </xf>
    <xf numFmtId="0" fontId="13" fillId="0" borderId="0" xfId="0" applyFont="1"/>
    <xf numFmtId="0" fontId="1" fillId="0" borderId="0" xfId="0" applyFont="1" applyAlignment="1">
      <alignment horizontal="center" vertical="top" readingOrder="2"/>
    </xf>
    <xf numFmtId="0" fontId="61" fillId="0" borderId="0" xfId="0" applyFont="1"/>
    <xf numFmtId="0" fontId="2" fillId="0" borderId="3" xfId="0" applyFont="1" applyBorder="1" applyProtection="1">
      <protection locked="0"/>
    </xf>
    <xf numFmtId="164" fontId="63" fillId="0" borderId="65" xfId="0" applyNumberFormat="1" applyFont="1" applyBorder="1" applyAlignment="1" applyProtection="1">
      <alignment horizontal="center" vertical="center" shrinkToFit="1"/>
      <protection hidden="1"/>
    </xf>
    <xf numFmtId="1" fontId="64" fillId="0" borderId="65" xfId="0" applyNumberFormat="1" applyFont="1" applyBorder="1" applyAlignment="1" applyProtection="1">
      <alignment horizontal="center" vertical="center" shrinkToFit="1"/>
      <protection hidden="1"/>
    </xf>
    <xf numFmtId="0" fontId="65" fillId="0" borderId="3" xfId="0" applyFont="1" applyBorder="1" applyAlignment="1">
      <alignment vertical="center"/>
    </xf>
    <xf numFmtId="0" fontId="65" fillId="0" borderId="0" xfId="0" applyFont="1" applyAlignment="1">
      <alignment vertical="center"/>
    </xf>
    <xf numFmtId="0" fontId="15" fillId="6" borderId="4" xfId="0" applyFont="1" applyFill="1" applyBorder="1" applyAlignment="1">
      <alignment horizontal="center" vertical="center" wrapText="1"/>
    </xf>
    <xf numFmtId="0" fontId="16" fillId="6" borderId="36" xfId="0" applyFont="1" applyFill="1" applyBorder="1" applyAlignment="1">
      <alignment horizontal="center" vertical="center" wrapText="1"/>
    </xf>
    <xf numFmtId="0" fontId="2" fillId="0" borderId="0" xfId="0" applyFont="1" applyProtection="1">
      <protection locked="0"/>
    </xf>
    <xf numFmtId="164" fontId="63" fillId="0" borderId="0" xfId="0" applyNumberFormat="1" applyFont="1"/>
    <xf numFmtId="0" fontId="62" fillId="0" borderId="60" xfId="0" applyFont="1" applyBorder="1" applyAlignment="1" applyProtection="1">
      <alignment horizontal="center"/>
      <protection locked="0"/>
    </xf>
    <xf numFmtId="0" fontId="16" fillId="0" borderId="2" xfId="0" applyFont="1" applyBorder="1" applyAlignment="1" applyProtection="1">
      <alignment horizontal="center" vertical="center"/>
      <protection locked="0"/>
    </xf>
    <xf numFmtId="0" fontId="16" fillId="0" borderId="2" xfId="0" applyFont="1" applyBorder="1" applyAlignment="1" applyProtection="1">
      <alignment horizontal="center" vertical="center" wrapText="1" shrinkToFit="1"/>
      <protection locked="0"/>
    </xf>
    <xf numFmtId="0" fontId="16" fillId="0" borderId="2" xfId="0" applyFont="1" applyBorder="1" applyAlignment="1" applyProtection="1">
      <alignment horizontal="center" vertical="center" shrinkToFit="1"/>
      <protection locked="0"/>
    </xf>
    <xf numFmtId="0" fontId="55" fillId="0" borderId="0" xfId="0" applyFont="1"/>
    <xf numFmtId="0" fontId="7" fillId="0" borderId="0" xfId="0" applyFont="1" applyAlignment="1">
      <alignment horizontal="center" vertical="center" readingOrder="2"/>
    </xf>
    <xf numFmtId="0" fontId="22" fillId="0" borderId="0" xfId="0" applyFont="1" applyAlignment="1">
      <alignment vertical="center" wrapText="1"/>
    </xf>
    <xf numFmtId="0" fontId="22" fillId="0" borderId="65" xfId="0" applyFont="1" applyBorder="1" applyAlignment="1">
      <alignment horizontal="left" vertical="center" wrapText="1"/>
    </xf>
    <xf numFmtId="0" fontId="68" fillId="6" borderId="105" xfId="0" applyFont="1" applyFill="1" applyBorder="1" applyAlignment="1">
      <alignment vertical="center"/>
    </xf>
    <xf numFmtId="0" fontId="68" fillId="6" borderId="16" xfId="0" applyFont="1" applyFill="1" applyBorder="1" applyAlignment="1">
      <alignment horizontal="center" vertical="center" wrapText="1"/>
    </xf>
    <xf numFmtId="0" fontId="69" fillId="6" borderId="106" xfId="0" applyFont="1" applyFill="1" applyBorder="1" applyAlignment="1">
      <alignment vertical="center"/>
    </xf>
    <xf numFmtId="0" fontId="47" fillId="6" borderId="1" xfId="0" applyFont="1" applyFill="1" applyBorder="1" applyAlignment="1">
      <alignment vertical="center" wrapText="1"/>
    </xf>
    <xf numFmtId="0" fontId="47" fillId="6" borderId="2" xfId="0" applyFont="1" applyFill="1" applyBorder="1" applyAlignment="1">
      <alignment vertical="center" wrapText="1"/>
    </xf>
    <xf numFmtId="0" fontId="16" fillId="6" borderId="73" xfId="0" applyFont="1" applyFill="1" applyBorder="1" applyAlignment="1">
      <alignment vertical="center" wrapText="1"/>
    </xf>
    <xf numFmtId="0" fontId="69" fillId="6" borderId="107" xfId="0" applyFont="1" applyFill="1" applyBorder="1" applyAlignment="1">
      <alignment horizontal="center" vertical="center"/>
    </xf>
    <xf numFmtId="0" fontId="47" fillId="6" borderId="65" xfId="0" applyFont="1" applyFill="1" applyBorder="1" applyAlignment="1">
      <alignment vertical="center" wrapText="1"/>
    </xf>
    <xf numFmtId="0" fontId="16" fillId="6" borderId="65" xfId="0" applyFont="1" applyFill="1" applyBorder="1" applyAlignment="1">
      <alignment vertical="center" wrapText="1"/>
    </xf>
    <xf numFmtId="0" fontId="20" fillId="0" borderId="3" xfId="0" applyFont="1" applyBorder="1"/>
    <xf numFmtId="0" fontId="13" fillId="0" borderId="3" xfId="0" applyFont="1" applyBorder="1"/>
    <xf numFmtId="0" fontId="68" fillId="6" borderId="107" xfId="0" applyFont="1" applyFill="1" applyBorder="1" applyAlignment="1">
      <alignment vertical="center"/>
    </xf>
    <xf numFmtId="0" fontId="20" fillId="0" borderId="65" xfId="0" applyFont="1" applyBorder="1" applyAlignment="1">
      <alignment horizontal="center" vertical="center" shrinkToFit="1"/>
    </xf>
    <xf numFmtId="0" fontId="22" fillId="0" borderId="0" xfId="0" applyFont="1" applyAlignment="1">
      <alignment horizontal="left" vertical="center" wrapText="1"/>
    </xf>
    <xf numFmtId="0" fontId="16" fillId="0" borderId="4" xfId="0" applyFont="1" applyBorder="1" applyAlignment="1">
      <alignment horizontal="center" vertical="center" wrapText="1"/>
    </xf>
    <xf numFmtId="0" fontId="16" fillId="0" borderId="4" xfId="0" applyFont="1" applyBorder="1" applyAlignment="1">
      <alignment horizontal="center" vertical="center"/>
    </xf>
    <xf numFmtId="0" fontId="16" fillId="0" borderId="75" xfId="0" applyFont="1" applyBorder="1" applyAlignment="1">
      <alignment horizontal="center" vertical="center" wrapText="1"/>
    </xf>
    <xf numFmtId="0" fontId="16" fillId="0" borderId="5" xfId="0" applyFont="1" applyBorder="1" applyAlignment="1">
      <alignment horizontal="center" vertical="center" wrapText="1"/>
    </xf>
    <xf numFmtId="0" fontId="72" fillId="0" borderId="0" xfId="0" applyFont="1"/>
    <xf numFmtId="0" fontId="34" fillId="0" borderId="0" xfId="0" applyFont="1" applyAlignment="1">
      <alignment wrapText="1" readingOrder="2"/>
    </xf>
    <xf numFmtId="0" fontId="34" fillId="0" borderId="0" xfId="0" applyFont="1" applyAlignment="1">
      <alignment wrapText="1"/>
    </xf>
    <xf numFmtId="0" fontId="37" fillId="0" borderId="0" xfId="0" applyFont="1"/>
    <xf numFmtId="0" fontId="28" fillId="4" borderId="30" xfId="0" applyFont="1" applyFill="1" applyBorder="1" applyAlignment="1">
      <alignment horizontal="center"/>
    </xf>
    <xf numFmtId="0" fontId="28" fillId="4" borderId="47" xfId="0" applyFont="1" applyFill="1" applyBorder="1" applyAlignment="1">
      <alignment horizontal="center"/>
    </xf>
    <xf numFmtId="0" fontId="28" fillId="4" borderId="39" xfId="0" applyFont="1" applyFill="1" applyBorder="1" applyAlignment="1">
      <alignment horizontal="center"/>
    </xf>
    <xf numFmtId="0" fontId="28" fillId="4" borderId="50" xfId="0" applyFont="1" applyFill="1" applyBorder="1" applyAlignment="1">
      <alignment horizont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4" fillId="0" borderId="0" xfId="0" applyFont="1" applyAlignment="1">
      <alignment horizontal="center" vertical="center" shrinkToFit="1"/>
    </xf>
    <xf numFmtId="0" fontId="12"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7" fillId="6" borderId="44" xfId="0" applyFont="1" applyFill="1" applyBorder="1" applyAlignment="1">
      <alignment horizontal="center" vertical="center" textRotation="90"/>
    </xf>
    <xf numFmtId="0" fontId="7" fillId="6" borderId="34" xfId="0" applyFont="1" applyFill="1" applyBorder="1" applyAlignment="1">
      <alignment horizontal="center" vertical="center" textRotation="90"/>
    </xf>
    <xf numFmtId="0" fontId="47" fillId="6" borderId="51" xfId="0" applyFont="1" applyFill="1" applyBorder="1" applyAlignment="1">
      <alignment horizontal="center" vertical="center" wrapText="1"/>
    </xf>
    <xf numFmtId="0" fontId="47" fillId="6" borderId="41" xfId="0" applyFont="1" applyFill="1" applyBorder="1" applyAlignment="1">
      <alignment horizontal="center" vertical="center" wrapText="1"/>
    </xf>
    <xf numFmtId="0" fontId="9" fillId="6" borderId="100"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15" fillId="0" borderId="0" xfId="0" applyFont="1" applyAlignment="1">
      <alignment horizontal="center" vertical="center"/>
    </xf>
    <xf numFmtId="0" fontId="12" fillId="0" borderId="65" xfId="0" applyFont="1" applyBorder="1" applyAlignment="1">
      <alignment horizontal="center" vertical="center" shrinkToFit="1"/>
    </xf>
    <xf numFmtId="0" fontId="22" fillId="0" borderId="65" xfId="0" applyFont="1" applyBorder="1" applyAlignment="1">
      <alignment horizontal="center" vertical="center" wrapText="1"/>
    </xf>
    <xf numFmtId="0" fontId="0" fillId="0" borderId="1" xfId="0" applyBorder="1" applyAlignment="1">
      <alignment horizontal="center"/>
    </xf>
    <xf numFmtId="0" fontId="0" fillId="0" borderId="11" xfId="0" applyBorder="1" applyAlignment="1">
      <alignment horizontal="center"/>
    </xf>
    <xf numFmtId="0" fontId="0" fillId="0" borderId="2" xfId="0" applyBorder="1" applyAlignment="1">
      <alignment horizontal="center"/>
    </xf>
    <xf numFmtId="0" fontId="25" fillId="0" borderId="0" xfId="0" applyFont="1" applyAlignment="1">
      <alignment horizontal="center"/>
    </xf>
    <xf numFmtId="0" fontId="6" fillId="6" borderId="28" xfId="0" applyFont="1" applyFill="1" applyBorder="1" applyAlignment="1">
      <alignment horizontal="center" vertical="center"/>
    </xf>
    <xf numFmtId="0" fontId="6" fillId="6" borderId="29" xfId="0" applyFont="1" applyFill="1" applyBorder="1" applyAlignment="1">
      <alignment horizontal="center" vertical="center"/>
    </xf>
    <xf numFmtId="0" fontId="20" fillId="0" borderId="0" xfId="0" applyFont="1" applyAlignment="1">
      <alignment horizontal="right" wrapText="1" readingOrder="2"/>
    </xf>
    <xf numFmtId="0" fontId="12" fillId="6" borderId="28" xfId="0" applyFont="1" applyFill="1" applyBorder="1" applyAlignment="1">
      <alignment horizontal="center" vertical="center"/>
    </xf>
    <xf numFmtId="0" fontId="12" fillId="6" borderId="29"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24" xfId="0" applyFont="1" applyFill="1" applyBorder="1" applyAlignment="1">
      <alignment horizontal="center" vertical="center"/>
    </xf>
    <xf numFmtId="1" fontId="3" fillId="6" borderId="10" xfId="0" applyNumberFormat="1" applyFont="1" applyFill="1" applyBorder="1" applyAlignment="1">
      <alignment horizontal="center" vertical="center"/>
    </xf>
    <xf numFmtId="1" fontId="3" fillId="6" borderId="39" xfId="0" applyNumberFormat="1" applyFont="1" applyFill="1" applyBorder="1" applyAlignment="1">
      <alignment horizontal="center" vertical="center"/>
    </xf>
    <xf numFmtId="1" fontId="3" fillId="6" borderId="5" xfId="0" applyNumberFormat="1" applyFont="1" applyFill="1" applyBorder="1" applyAlignment="1">
      <alignment horizontal="center" vertical="center"/>
    </xf>
    <xf numFmtId="1" fontId="3" fillId="6" borderId="6" xfId="0" applyNumberFormat="1" applyFont="1" applyFill="1" applyBorder="1" applyAlignment="1">
      <alignment horizontal="center" vertical="center"/>
    </xf>
    <xf numFmtId="0" fontId="28" fillId="6" borderId="5" xfId="0" applyFont="1" applyFill="1" applyBorder="1" applyAlignment="1">
      <alignment horizontal="center"/>
    </xf>
    <xf numFmtId="0" fontId="28" fillId="6" borderId="6" xfId="0" applyFont="1" applyFill="1" applyBorder="1" applyAlignment="1">
      <alignment horizontal="center"/>
    </xf>
    <xf numFmtId="0" fontId="29" fillId="6" borderId="30" xfId="0" applyFont="1" applyFill="1" applyBorder="1" applyAlignment="1">
      <alignment horizontal="center" vertical="center"/>
    </xf>
    <xf numFmtId="0" fontId="29" fillId="6" borderId="31" xfId="0" applyFont="1" applyFill="1" applyBorder="1" applyAlignment="1">
      <alignment horizontal="center" vertical="center"/>
    </xf>
    <xf numFmtId="0" fontId="29" fillId="6" borderId="28" xfId="0" applyFont="1" applyFill="1" applyBorder="1" applyAlignment="1">
      <alignment horizontal="center" vertical="center"/>
    </xf>
    <xf numFmtId="0" fontId="29" fillId="6" borderId="14" xfId="0" applyFont="1" applyFill="1" applyBorder="1" applyAlignment="1">
      <alignment horizontal="center" vertical="center"/>
    </xf>
    <xf numFmtId="0" fontId="29" fillId="6" borderId="7" xfId="0" applyFont="1" applyFill="1" applyBorder="1" applyAlignment="1">
      <alignment horizontal="center" vertical="center"/>
    </xf>
    <xf numFmtId="0" fontId="29" fillId="6" borderId="8"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24" xfId="0" applyFont="1" applyFill="1" applyBorder="1" applyAlignment="1">
      <alignment horizontal="center" vertical="center" wrapText="1"/>
    </xf>
    <xf numFmtId="1" fontId="8" fillId="6" borderId="40" xfId="0" applyNumberFormat="1" applyFont="1" applyFill="1" applyBorder="1" applyAlignment="1">
      <alignment horizontal="center" vertical="top"/>
    </xf>
    <xf numFmtId="1" fontId="8" fillId="6" borderId="43" xfId="0" applyNumberFormat="1" applyFont="1" applyFill="1" applyBorder="1" applyAlignment="1">
      <alignment horizontal="center" vertical="top"/>
    </xf>
    <xf numFmtId="1" fontId="10" fillId="6" borderId="41" xfId="0" applyNumberFormat="1" applyFont="1" applyFill="1" applyBorder="1" applyAlignment="1">
      <alignment horizontal="center" vertical="top"/>
    </xf>
    <xf numFmtId="1" fontId="10" fillId="6" borderId="43" xfId="0" applyNumberFormat="1" applyFont="1" applyFill="1" applyBorder="1" applyAlignment="1">
      <alignment horizontal="center" vertical="top"/>
    </xf>
    <xf numFmtId="0" fontId="20" fillId="0" borderId="0" xfId="0" applyFont="1" applyAlignment="1">
      <alignment horizontal="right" vertical="center" wrapText="1" shrinkToFit="1"/>
    </xf>
    <xf numFmtId="0" fontId="6" fillId="2" borderId="18" xfId="0" applyFont="1" applyFill="1" applyBorder="1" applyAlignment="1">
      <alignment horizontal="center" vertical="center"/>
    </xf>
    <xf numFmtId="0" fontId="6" fillId="2" borderId="24" xfId="0" applyFont="1" applyFill="1" applyBorder="1" applyAlignment="1">
      <alignment horizontal="center" vertical="center"/>
    </xf>
    <xf numFmtId="0" fontId="6" fillId="6" borderId="47" xfId="0" applyFont="1" applyFill="1" applyBorder="1" applyAlignment="1">
      <alignment horizontal="center" vertical="center"/>
    </xf>
    <xf numFmtId="0" fontId="6" fillId="6" borderId="50" xfId="0" applyFont="1" applyFill="1" applyBorder="1" applyAlignment="1">
      <alignment horizontal="center" vertical="center"/>
    </xf>
    <xf numFmtId="0" fontId="12" fillId="6" borderId="33" xfId="0" applyFont="1" applyFill="1" applyBorder="1" applyAlignment="1">
      <alignment horizontal="center" vertical="center" wrapText="1" readingOrder="2"/>
    </xf>
    <xf numFmtId="0" fontId="12" fillId="6" borderId="46" xfId="0" applyFont="1" applyFill="1" applyBorder="1" applyAlignment="1">
      <alignment horizontal="center" vertical="center" wrapText="1" readingOrder="2"/>
    </xf>
    <xf numFmtId="0" fontId="12" fillId="6" borderId="10" xfId="0" applyFont="1" applyFill="1" applyBorder="1" applyAlignment="1">
      <alignment horizontal="center" vertical="center" wrapText="1" readingOrder="2"/>
    </xf>
    <xf numFmtId="0" fontId="12" fillId="6" borderId="53" xfId="0" applyFont="1" applyFill="1" applyBorder="1" applyAlignment="1">
      <alignment horizontal="center" vertical="center" wrapText="1" readingOrder="2"/>
    </xf>
    <xf numFmtId="0" fontId="12" fillId="6" borderId="39" xfId="0" applyFont="1" applyFill="1" applyBorder="1" applyAlignment="1">
      <alignment horizontal="center" vertical="center" wrapText="1" readingOrder="2"/>
    </xf>
    <xf numFmtId="0" fontId="12" fillId="6" borderId="50" xfId="0" applyFont="1" applyFill="1" applyBorder="1" applyAlignment="1">
      <alignment horizontal="center" vertical="center" wrapText="1" readingOrder="2"/>
    </xf>
    <xf numFmtId="0" fontId="6" fillId="6" borderId="63" xfId="0" applyFont="1" applyFill="1" applyBorder="1" applyAlignment="1">
      <alignment horizontal="center" vertical="center"/>
    </xf>
    <xf numFmtId="0" fontId="16" fillId="6" borderId="15" xfId="0" applyFont="1" applyFill="1" applyBorder="1" applyAlignment="1">
      <alignment horizontal="center" vertical="center"/>
    </xf>
    <xf numFmtId="0" fontId="16" fillId="6" borderId="12" xfId="0" applyFont="1" applyFill="1" applyBorder="1" applyAlignment="1">
      <alignment horizontal="center" vertical="center"/>
    </xf>
    <xf numFmtId="0" fontId="12" fillId="6" borderId="64"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30" fillId="6" borderId="83" xfId="0" applyFont="1" applyFill="1" applyBorder="1" applyAlignment="1">
      <alignment horizontal="center" vertical="center" wrapText="1"/>
    </xf>
    <xf numFmtId="0" fontId="30" fillId="6" borderId="84"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56" xfId="0" applyFont="1" applyBorder="1" applyAlignment="1">
      <alignment horizontal="center" vertical="center"/>
    </xf>
    <xf numFmtId="0" fontId="8" fillId="0" borderId="0" xfId="0" applyFont="1" applyAlignment="1">
      <alignment horizontal="center" vertical="center"/>
    </xf>
    <xf numFmtId="0" fontId="20" fillId="0" borderId="65" xfId="0" applyFont="1" applyBorder="1" applyAlignment="1">
      <alignment horizontal="center" vertical="center" shrinkToFit="1"/>
    </xf>
    <xf numFmtId="0" fontId="2" fillId="0" borderId="3" xfId="0" applyFont="1" applyBorder="1" applyAlignment="1">
      <alignment horizontal="center"/>
    </xf>
    <xf numFmtId="0" fontId="22" fillId="0" borderId="108" xfId="0" applyFont="1" applyBorder="1" applyAlignment="1">
      <alignment horizontal="center" vertical="center" wrapText="1"/>
    </xf>
    <xf numFmtId="0" fontId="22" fillId="0" borderId="0" xfId="0" applyFont="1" applyAlignment="1">
      <alignment horizontal="center" vertical="center" wrapText="1"/>
    </xf>
    <xf numFmtId="0" fontId="20" fillId="0" borderId="0" xfId="0" applyFont="1" applyAlignment="1">
      <alignment horizontal="right"/>
    </xf>
    <xf numFmtId="0" fontId="57" fillId="0" borderId="0" xfId="0" applyFont="1" applyAlignment="1">
      <alignment horizontal="center" vertical="center"/>
    </xf>
    <xf numFmtId="0" fontId="0" fillId="0" borderId="0" xfId="0" applyAlignment="1">
      <alignment horizontal="center"/>
    </xf>
    <xf numFmtId="0" fontId="23" fillId="0" borderId="0" xfId="0" applyFont="1" applyAlignment="1">
      <alignment horizontal="right" wrapText="1" readingOrder="2"/>
    </xf>
    <xf numFmtId="0" fontId="16" fillId="2" borderId="30"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30"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39" xfId="0" applyFont="1" applyFill="1" applyBorder="1" applyAlignment="1">
      <alignment horizontal="center" vertical="center" shrinkToFit="1"/>
    </xf>
    <xf numFmtId="0" fontId="16" fillId="2" borderId="29" xfId="0" applyFont="1" applyFill="1" applyBorder="1" applyAlignment="1">
      <alignment horizontal="center" vertical="center" shrinkToFit="1"/>
    </xf>
    <xf numFmtId="0" fontId="6" fillId="6" borderId="33" xfId="0" applyFont="1" applyFill="1" applyBorder="1" applyAlignment="1">
      <alignment horizontal="center" vertical="center" wrapText="1"/>
    </xf>
    <xf numFmtId="0" fontId="6" fillId="6" borderId="44"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6" fillId="6" borderId="39"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0" fillId="4" borderId="18" xfId="0" applyFill="1" applyBorder="1" applyAlignment="1">
      <alignment horizontal="center"/>
    </xf>
    <xf numFmtId="0" fontId="0" fillId="4" borderId="24" xfId="0" applyFill="1" applyBorder="1" applyAlignment="1">
      <alignment horizontal="center"/>
    </xf>
    <xf numFmtId="0" fontId="0" fillId="0" borderId="18" xfId="0" applyBorder="1" applyAlignment="1">
      <alignment horizontal="center"/>
    </xf>
    <xf numFmtId="0" fontId="0" fillId="0" borderId="24" xfId="0" applyBorder="1" applyAlignment="1">
      <alignment horizontal="center"/>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1" fontId="8" fillId="2" borderId="9" xfId="0" applyNumberFormat="1" applyFont="1" applyFill="1" applyBorder="1" applyAlignment="1">
      <alignment horizontal="right" vertical="top"/>
    </xf>
    <xf numFmtId="1" fontId="8" fillId="2" borderId="16" xfId="0" applyNumberFormat="1" applyFont="1" applyFill="1" applyBorder="1" applyAlignment="1">
      <alignment horizontal="right" vertical="top"/>
    </xf>
    <xf numFmtId="0" fontId="0" fillId="4" borderId="5" xfId="0" applyFill="1" applyBorder="1" applyAlignment="1">
      <alignment horizontal="center"/>
    </xf>
    <xf numFmtId="0" fontId="0" fillId="4" borderId="6" xfId="0" applyFill="1" applyBorder="1" applyAlignment="1">
      <alignment horizontal="center"/>
    </xf>
    <xf numFmtId="1" fontId="8" fillId="0" borderId="30" xfId="0" applyNumberFormat="1" applyFont="1" applyBorder="1" applyAlignment="1">
      <alignment horizontal="right" vertical="top"/>
    </xf>
    <xf numFmtId="1" fontId="8" fillId="0" borderId="31" xfId="0" applyNumberFormat="1" applyFont="1" applyBorder="1" applyAlignment="1">
      <alignment horizontal="right" vertical="top"/>
    </xf>
    <xf numFmtId="1" fontId="10" fillId="0" borderId="46" xfId="0" applyNumberFormat="1" applyFont="1" applyBorder="1" applyAlignment="1">
      <alignment horizontal="center" vertical="top"/>
    </xf>
    <xf numFmtId="1" fontId="10" fillId="0" borderId="57" xfId="0" applyNumberFormat="1" applyFont="1" applyBorder="1" applyAlignment="1">
      <alignment horizontal="center" vertical="top"/>
    </xf>
    <xf numFmtId="1" fontId="3" fillId="2" borderId="10" xfId="0" applyNumberFormat="1" applyFont="1" applyFill="1" applyBorder="1" applyAlignment="1">
      <alignment horizontal="center" vertical="center"/>
    </xf>
    <xf numFmtId="1" fontId="3" fillId="2" borderId="14"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1" fontId="3" fillId="2" borderId="6" xfId="0" applyNumberFormat="1" applyFont="1" applyFill="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17" fillId="0" borderId="34" xfId="0"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5" fillId="0" borderId="3" xfId="0" applyFont="1" applyBorder="1" applyAlignment="1">
      <alignment horizontal="center" vertical="center" wrapText="1"/>
    </xf>
    <xf numFmtId="0" fontId="2" fillId="0" borderId="11" xfId="0" applyFont="1" applyBorder="1" applyAlignment="1">
      <alignment horizontal="center"/>
    </xf>
    <xf numFmtId="0" fontId="17" fillId="0" borderId="28" xfId="0" applyFont="1" applyBorder="1" applyAlignment="1">
      <alignment horizontal="center" vertical="center" shrinkToFit="1"/>
    </xf>
    <xf numFmtId="0" fontId="0" fillId="4" borderId="17" xfId="0" applyFill="1" applyBorder="1" applyAlignment="1">
      <alignment horizontal="center"/>
    </xf>
    <xf numFmtId="0" fontId="0" fillId="4" borderId="23" xfId="0" applyFill="1" applyBorder="1" applyAlignment="1">
      <alignment horizontal="center"/>
    </xf>
    <xf numFmtId="1" fontId="3" fillId="0" borderId="102" xfId="0" applyNumberFormat="1" applyFont="1" applyBorder="1" applyAlignment="1">
      <alignment horizontal="center" vertical="top"/>
    </xf>
    <xf numFmtId="1" fontId="3" fillId="0" borderId="103" xfId="0" applyNumberFormat="1" applyFont="1" applyBorder="1" applyAlignment="1">
      <alignment horizontal="center" vertical="top"/>
    </xf>
    <xf numFmtId="0" fontId="12" fillId="6" borderId="0" xfId="0" applyFont="1" applyFill="1" applyAlignment="1">
      <alignment horizontal="center" vertical="center" wrapText="1"/>
    </xf>
    <xf numFmtId="0" fontId="12" fillId="6" borderId="34" xfId="0" applyFont="1" applyFill="1" applyBorder="1" applyAlignment="1">
      <alignment horizontal="center" vertical="center" wrapText="1"/>
    </xf>
    <xf numFmtId="0" fontId="12" fillId="6" borderId="33"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3" fillId="6" borderId="5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12" fillId="6" borderId="48" xfId="0" applyFont="1" applyFill="1" applyBorder="1" applyAlignment="1">
      <alignment horizontal="center"/>
    </xf>
    <xf numFmtId="0" fontId="12" fillId="6" borderId="104" xfId="0" applyFont="1" applyFill="1" applyBorder="1" applyAlignment="1">
      <alignment horizontal="center"/>
    </xf>
    <xf numFmtId="0" fontId="12" fillId="6" borderId="49" xfId="0" applyFont="1" applyFill="1" applyBorder="1" applyAlignment="1">
      <alignment horizontal="center"/>
    </xf>
    <xf numFmtId="0" fontId="9" fillId="6" borderId="98" xfId="0" applyFont="1" applyFill="1" applyBorder="1" applyAlignment="1">
      <alignment horizontal="center" vertical="center" wrapText="1"/>
    </xf>
    <xf numFmtId="0" fontId="9" fillId="6" borderId="99" xfId="0" applyFont="1" applyFill="1" applyBorder="1" applyAlignment="1">
      <alignment horizontal="center" vertical="center" wrapText="1"/>
    </xf>
    <xf numFmtId="0" fontId="8" fillId="0" borderId="0" xfId="0" applyFont="1" applyAlignment="1">
      <alignment horizontal="right"/>
    </xf>
    <xf numFmtId="0" fontId="34" fillId="0" borderId="0" xfId="0" applyFont="1" applyAlignment="1">
      <alignment horizontal="right" wrapText="1" readingOrder="2"/>
    </xf>
    <xf numFmtId="0" fontId="26" fillId="0" borderId="0" xfId="0" applyFont="1" applyAlignment="1">
      <alignment horizontal="center"/>
    </xf>
    <xf numFmtId="0" fontId="16" fillId="0" borderId="0" xfId="0" applyFont="1" applyAlignment="1">
      <alignment horizontal="center" vertical="center"/>
    </xf>
    <xf numFmtId="0" fontId="16" fillId="0" borderId="0" xfId="0" applyFont="1" applyAlignment="1">
      <alignment horizontal="right" vertical="center" shrinkToFit="1"/>
    </xf>
    <xf numFmtId="0" fontId="8" fillId="0" borderId="0" xfId="0" applyFont="1" applyAlignment="1">
      <alignment horizontal="right" wrapText="1"/>
    </xf>
    <xf numFmtId="0" fontId="17" fillId="0" borderId="47" xfId="0" applyFont="1" applyBorder="1" applyAlignment="1">
      <alignment horizontal="center" vertical="center"/>
    </xf>
    <xf numFmtId="0" fontId="17" fillId="0" borderId="50"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21" fillId="0" borderId="11" xfId="0" applyFont="1" applyBorder="1" applyAlignment="1">
      <alignment horizontal="center" vertical="center"/>
    </xf>
    <xf numFmtId="0" fontId="18" fillId="0" borderId="3" xfId="0" applyFont="1" applyBorder="1" applyAlignment="1">
      <alignment horizontal="center" vertical="center" shrinkToFit="1"/>
    </xf>
    <xf numFmtId="0" fontId="15" fillId="0" borderId="0" xfId="0" applyFont="1" applyAlignment="1">
      <alignment horizontal="center" vertical="center" shrinkToFit="1"/>
    </xf>
    <xf numFmtId="0" fontId="65" fillId="0" borderId="0" xfId="0" applyFont="1" applyAlignment="1">
      <alignment horizontal="center" vertical="center"/>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9" fillId="6" borderId="46"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57" xfId="0" applyFont="1" applyFill="1" applyBorder="1" applyAlignment="1">
      <alignment horizontal="center" vertical="center" wrapText="1"/>
    </xf>
    <xf numFmtId="0" fontId="20" fillId="6" borderId="102" xfId="0" applyFont="1" applyFill="1" applyBorder="1" applyAlignment="1">
      <alignment horizontal="center" vertical="center" wrapText="1" readingOrder="2"/>
    </xf>
    <xf numFmtId="0" fontId="20" fillId="6" borderId="101" xfId="0" applyFont="1" applyFill="1" applyBorder="1" applyAlignment="1">
      <alignment horizontal="center" vertical="center" wrapText="1" readingOrder="2"/>
    </xf>
    <xf numFmtId="0" fontId="9" fillId="6" borderId="83" xfId="0" applyFont="1" applyFill="1" applyBorder="1" applyAlignment="1">
      <alignment horizontal="center" vertical="center" wrapText="1"/>
    </xf>
    <xf numFmtId="0" fontId="9" fillId="6" borderId="84" xfId="0" applyFont="1" applyFill="1" applyBorder="1" applyAlignment="1">
      <alignment horizontal="center" vertical="center" wrapText="1"/>
    </xf>
    <xf numFmtId="0" fontId="62" fillId="0" borderId="62" xfId="0" applyFont="1" applyBorder="1" applyAlignment="1" applyProtection="1">
      <alignment horizontal="center"/>
      <protection locked="0"/>
    </xf>
    <xf numFmtId="0" fontId="62" fillId="0" borderId="66" xfId="0" applyFont="1" applyBorder="1" applyAlignment="1" applyProtection="1">
      <alignment horizontal="center"/>
      <protection locked="0"/>
    </xf>
    <xf numFmtId="0" fontId="13" fillId="0" borderId="0" xfId="0" applyFont="1" applyAlignment="1">
      <alignment horizontal="right" vertical="center"/>
    </xf>
    <xf numFmtId="0" fontId="58" fillId="0" borderId="3" xfId="0" applyFont="1" applyBorder="1" applyAlignment="1">
      <alignment horizontal="center"/>
    </xf>
    <xf numFmtId="0" fontId="15" fillId="0" borderId="0" xfId="0" applyFont="1" applyAlignment="1">
      <alignment horizontal="right"/>
    </xf>
    <xf numFmtId="0" fontId="13" fillId="0" borderId="0" xfId="0" applyFont="1" applyAlignment="1">
      <alignment horizontal="right"/>
    </xf>
    <xf numFmtId="0" fontId="20" fillId="0" borderId="0" xfId="0" applyFont="1" applyAlignment="1">
      <alignment horizontal="right" vertical="center"/>
    </xf>
    <xf numFmtId="0" fontId="13" fillId="0" borderId="0" xfId="0" applyFont="1" applyAlignment="1">
      <alignment horizontal="center" vertical="center" readingOrder="2"/>
    </xf>
    <xf numFmtId="0" fontId="13" fillId="0" borderId="0" xfId="0" applyFont="1" applyAlignment="1">
      <alignment horizontal="center" vertical="center"/>
    </xf>
    <xf numFmtId="0" fontId="44" fillId="0" borderId="0" xfId="0" applyFont="1" applyAlignment="1">
      <alignment horizontal="right" wrapText="1" readingOrder="2"/>
    </xf>
    <xf numFmtId="1" fontId="43" fillId="0" borderId="65" xfId="0" applyNumberFormat="1" applyFont="1" applyBorder="1" applyAlignment="1">
      <alignment horizontal="center" vertical="center" shrinkToFit="1"/>
    </xf>
    <xf numFmtId="1" fontId="12" fillId="3" borderId="62" xfId="0" applyNumberFormat="1" applyFont="1" applyFill="1" applyBorder="1" applyAlignment="1">
      <alignment horizontal="center" vertical="top"/>
    </xf>
    <xf numFmtId="1" fontId="12" fillId="3" borderId="66" xfId="0" applyNumberFormat="1" applyFont="1" applyFill="1" applyBorder="1" applyAlignment="1">
      <alignment horizontal="center" vertical="top"/>
    </xf>
    <xf numFmtId="1" fontId="13" fillId="2" borderId="62" xfId="0" applyNumberFormat="1"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9" xfId="0" applyFont="1" applyFill="1" applyBorder="1" applyAlignment="1">
      <alignment horizontal="center" vertical="center"/>
    </xf>
    <xf numFmtId="0" fontId="13" fillId="0" borderId="64" xfId="0" applyFont="1" applyBorder="1" applyAlignment="1">
      <alignment horizontal="right" vertical="center" wrapText="1"/>
    </xf>
    <xf numFmtId="1" fontId="43" fillId="2" borderId="65" xfId="0" applyNumberFormat="1" applyFont="1" applyFill="1" applyBorder="1" applyAlignment="1">
      <alignment horizontal="center" vertical="center" shrinkToFit="1"/>
    </xf>
    <xf numFmtId="0" fontId="43" fillId="4" borderId="62" xfId="0" applyFont="1" applyFill="1" applyBorder="1" applyAlignment="1">
      <alignment horizontal="center" vertical="center" shrinkToFit="1"/>
    </xf>
    <xf numFmtId="0" fontId="43" fillId="4" borderId="66" xfId="0" applyFont="1" applyFill="1" applyBorder="1" applyAlignment="1">
      <alignment horizontal="center" vertical="center" shrinkToFit="1"/>
    </xf>
    <xf numFmtId="0" fontId="43" fillId="3" borderId="65" xfId="0" applyFont="1" applyFill="1" applyBorder="1" applyAlignment="1" applyProtection="1">
      <alignment horizontal="center" vertical="center" shrinkToFit="1"/>
      <protection locked="0"/>
    </xf>
    <xf numFmtId="164" fontId="63" fillId="0" borderId="65" xfId="0" applyNumberFormat="1" applyFont="1" applyBorder="1" applyAlignment="1" applyProtection="1">
      <alignment horizontal="center" vertical="center" shrinkToFit="1"/>
      <protection hidden="1"/>
    </xf>
    <xf numFmtId="1" fontId="40" fillId="0" borderId="65" xfId="0" applyNumberFormat="1" applyFont="1" applyBorder="1" applyAlignment="1" applyProtection="1">
      <alignment horizontal="center" vertical="center" shrinkToFit="1"/>
      <protection hidden="1"/>
    </xf>
    <xf numFmtId="1" fontId="3" fillId="0" borderId="62" xfId="0" applyNumberFormat="1" applyFont="1" applyBorder="1" applyAlignment="1" applyProtection="1">
      <alignment horizontal="center" vertical="center"/>
      <protection locked="0"/>
    </xf>
    <xf numFmtId="1" fontId="3" fillId="0" borderId="66" xfId="0" applyNumberFormat="1" applyFont="1" applyBorder="1" applyAlignment="1" applyProtection="1">
      <alignment horizontal="center" vertical="center"/>
      <protection locked="0"/>
    </xf>
    <xf numFmtId="1" fontId="1" fillId="0" borderId="65" xfId="0" applyNumberFormat="1" applyFont="1" applyBorder="1" applyAlignment="1">
      <alignment horizontal="center" vertical="center" wrapText="1"/>
    </xf>
    <xf numFmtId="0" fontId="6" fillId="6" borderId="65" xfId="0" applyFont="1" applyFill="1" applyBorder="1" applyAlignment="1">
      <alignment horizontal="center" vertical="center" shrinkToFit="1"/>
    </xf>
    <xf numFmtId="0" fontId="17" fillId="6" borderId="65" xfId="0" applyFont="1" applyFill="1" applyBorder="1" applyAlignment="1">
      <alignment horizontal="center" vertical="center" shrinkToFit="1"/>
    </xf>
    <xf numFmtId="0" fontId="17" fillId="6" borderId="65" xfId="0" applyFont="1" applyFill="1" applyBorder="1" applyAlignment="1">
      <alignment horizontal="center" vertical="center"/>
    </xf>
    <xf numFmtId="0" fontId="62" fillId="0" borderId="65" xfId="0" applyFont="1" applyBorder="1" applyAlignment="1" applyProtection="1">
      <alignment horizontal="center"/>
      <protection locked="0"/>
    </xf>
    <xf numFmtId="0" fontId="8" fillId="6" borderId="65" xfId="0" applyFont="1" applyFill="1" applyBorder="1" applyAlignment="1">
      <alignment horizontal="center" vertical="center" wrapText="1"/>
    </xf>
    <xf numFmtId="0" fontId="15" fillId="6" borderId="65"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 fillId="6" borderId="65" xfId="0" applyFont="1" applyFill="1" applyBorder="1" applyAlignment="1">
      <alignment horizontal="center" vertical="center" wrapText="1"/>
    </xf>
    <xf numFmtId="0" fontId="6" fillId="6" borderId="65" xfId="0" applyFont="1" applyFill="1" applyBorder="1" applyAlignment="1">
      <alignment horizontal="center" vertical="center"/>
    </xf>
    <xf numFmtId="0" fontId="33" fillId="0" borderId="0" xfId="0" applyFont="1" applyAlignment="1">
      <alignment horizontal="center" vertical="center" shrinkToFit="1"/>
    </xf>
    <xf numFmtId="0" fontId="8" fillId="0" borderId="64" xfId="0" applyFont="1" applyBorder="1" applyAlignment="1">
      <alignment horizontal="center" vertical="center"/>
    </xf>
    <xf numFmtId="0" fontId="69" fillId="6" borderId="61" xfId="0" applyFont="1" applyFill="1" applyBorder="1" applyAlignment="1">
      <alignment horizontal="center" vertical="center"/>
    </xf>
    <xf numFmtId="0" fontId="69" fillId="6" borderId="109" xfId="0" applyFont="1" applyFill="1" applyBorder="1" applyAlignment="1">
      <alignment horizontal="center" vertical="center"/>
    </xf>
    <xf numFmtId="0" fontId="15" fillId="0" borderId="0" xfId="0" applyFont="1" applyAlignment="1">
      <alignment horizontal="left" vertical="center" wrapText="1" shrinkToFit="1"/>
    </xf>
    <xf numFmtId="0" fontId="20" fillId="6" borderId="1" xfId="0" applyFont="1" applyFill="1" applyBorder="1" applyAlignment="1">
      <alignment horizontal="center" vertical="center" wrapText="1" readingOrder="2"/>
    </xf>
    <xf numFmtId="0" fontId="20" fillId="6" borderId="67" xfId="0" applyFont="1" applyFill="1" applyBorder="1" applyAlignment="1">
      <alignment horizontal="center" vertical="center" wrapText="1" readingOrder="2"/>
    </xf>
    <xf numFmtId="0" fontId="6" fillId="6" borderId="2" xfId="0" applyFont="1" applyFill="1" applyBorder="1" applyAlignment="1">
      <alignment horizontal="center"/>
    </xf>
    <xf numFmtId="0" fontId="6" fillId="6" borderId="65" xfId="0" applyFont="1" applyFill="1" applyBorder="1" applyAlignment="1">
      <alignment horizontal="center"/>
    </xf>
    <xf numFmtId="0" fontId="9" fillId="6" borderId="65" xfId="0" applyFont="1" applyFill="1" applyBorder="1" applyAlignment="1">
      <alignment horizontal="center" vertical="center" wrapText="1"/>
    </xf>
    <xf numFmtId="0" fontId="12" fillId="6" borderId="65" xfId="0" applyFont="1" applyFill="1" applyBorder="1" applyAlignment="1">
      <alignment horizontal="center" vertical="center" wrapText="1"/>
    </xf>
    <xf numFmtId="0" fontId="36" fillId="6" borderId="65" xfId="0" applyFont="1" applyFill="1" applyBorder="1" applyAlignment="1">
      <alignment horizontal="center" vertical="center"/>
    </xf>
    <xf numFmtId="0" fontId="13" fillId="6" borderId="2"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6" fillId="6" borderId="65" xfId="0" applyFont="1" applyFill="1" applyBorder="1" applyAlignment="1">
      <alignment horizontal="center" vertical="center" wrapText="1"/>
    </xf>
    <xf numFmtId="0" fontId="9" fillId="6" borderId="62" xfId="0" applyFont="1" applyFill="1" applyBorder="1" applyAlignment="1">
      <alignment horizontal="center" vertical="center" wrapText="1"/>
    </xf>
    <xf numFmtId="0" fontId="9" fillId="6" borderId="66" xfId="0" applyFont="1" applyFill="1" applyBorder="1" applyAlignment="1">
      <alignment horizontal="center" vertical="center" wrapText="1"/>
    </xf>
    <xf numFmtId="0" fontId="9" fillId="6" borderId="72" xfId="0" applyFont="1" applyFill="1" applyBorder="1" applyAlignment="1">
      <alignment horizontal="center" vertical="center" wrapText="1"/>
    </xf>
    <xf numFmtId="0" fontId="9" fillId="6" borderId="37"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3" fillId="0" borderId="0" xfId="0" applyFont="1" applyAlignment="1">
      <alignment horizontal="center"/>
    </xf>
    <xf numFmtId="0" fontId="18" fillId="0" borderId="0" xfId="0" applyFont="1" applyAlignment="1">
      <alignment horizontal="center" vertical="center" shrinkToFit="1"/>
    </xf>
    <xf numFmtId="0" fontId="70" fillId="0" borderId="0" xfId="0" applyFont="1" applyAlignment="1">
      <alignment horizontal="center" vertical="center"/>
    </xf>
    <xf numFmtId="0" fontId="13" fillId="0" borderId="0" xfId="0" applyFont="1" applyAlignment="1">
      <alignment horizontal="right" wrapText="1" readingOrder="2"/>
    </xf>
    <xf numFmtId="0" fontId="13" fillId="0" borderId="64" xfId="0" applyFont="1" applyBorder="1" applyAlignment="1">
      <alignment horizontal="center" vertical="center"/>
    </xf>
    <xf numFmtId="1" fontId="42" fillId="0" borderId="65" xfId="0" applyNumberFormat="1" applyFont="1" applyBorder="1" applyAlignment="1">
      <alignment horizontal="center" vertical="center" shrinkToFit="1"/>
    </xf>
    <xf numFmtId="0" fontId="42" fillId="4" borderId="62" xfId="0" applyFont="1" applyFill="1" applyBorder="1" applyAlignment="1">
      <alignment horizontal="center" vertical="center" shrinkToFit="1"/>
    </xf>
    <xf numFmtId="0" fontId="42" fillId="4" borderId="66" xfId="0" applyFont="1" applyFill="1" applyBorder="1" applyAlignment="1">
      <alignment horizontal="center" vertical="center" shrinkToFit="1"/>
    </xf>
    <xf numFmtId="0" fontId="42" fillId="3" borderId="65" xfId="0" applyFont="1" applyFill="1" applyBorder="1" applyAlignment="1" applyProtection="1">
      <alignment horizontal="center" vertical="center" shrinkToFit="1"/>
      <protection locked="0"/>
    </xf>
    <xf numFmtId="164" fontId="38" fillId="0" borderId="65" xfId="0" applyNumberFormat="1" applyFont="1" applyBorder="1" applyAlignment="1" applyProtection="1">
      <alignment horizontal="center" vertical="center" shrinkToFit="1"/>
      <protection hidden="1"/>
    </xf>
    <xf numFmtId="1" fontId="39" fillId="0" borderId="65" xfId="0" applyNumberFormat="1" applyFont="1" applyBorder="1" applyAlignment="1" applyProtection="1">
      <alignment horizontal="center" vertical="center" shrinkToFit="1"/>
      <protection hidden="1"/>
    </xf>
    <xf numFmtId="0" fontId="37" fillId="0" borderId="62" xfId="0" applyFont="1" applyBorder="1" applyAlignment="1" applyProtection="1">
      <alignment horizontal="center"/>
      <protection locked="0"/>
    </xf>
    <xf numFmtId="0" fontId="37" fillId="0" borderId="66" xfId="0" applyFont="1" applyBorder="1" applyAlignment="1" applyProtection="1">
      <alignment horizontal="center"/>
      <protection locked="0"/>
    </xf>
    <xf numFmtId="0" fontId="37" fillId="0" borderId="65" xfId="0" applyFont="1" applyBorder="1" applyAlignment="1" applyProtection="1">
      <alignment horizontal="center"/>
      <protection locked="0"/>
    </xf>
    <xf numFmtId="0" fontId="34" fillId="6" borderId="65" xfId="0" applyFont="1" applyFill="1" applyBorder="1" applyAlignment="1">
      <alignment horizontal="center" vertical="center" wrapText="1"/>
    </xf>
    <xf numFmtId="0" fontId="44" fillId="0" borderId="0" xfId="0" applyFont="1" applyAlignment="1">
      <alignment horizontal="center"/>
    </xf>
    <xf numFmtId="0" fontId="16" fillId="6" borderId="73" xfId="0" applyFont="1" applyFill="1" applyBorder="1" applyAlignment="1">
      <alignment horizontal="center" vertical="center" wrapText="1"/>
    </xf>
    <xf numFmtId="0" fontId="16" fillId="6" borderId="80" xfId="0" applyFont="1" applyFill="1" applyBorder="1" applyAlignment="1">
      <alignment horizontal="center" vertical="center" wrapText="1"/>
    </xf>
    <xf numFmtId="0" fontId="20" fillId="0" borderId="3" xfId="0" applyFont="1" applyBorder="1" applyAlignment="1">
      <alignment horizontal="center"/>
    </xf>
    <xf numFmtId="0" fontId="13" fillId="6" borderId="65"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73" fillId="0" borderId="0" xfId="0" applyFont="1" applyAlignment="1">
      <alignment horizontal="right"/>
    </xf>
    <xf numFmtId="0" fontId="69" fillId="6" borderId="62" xfId="0" applyFont="1" applyFill="1" applyBorder="1" applyAlignment="1">
      <alignment horizontal="center" vertical="center"/>
    </xf>
    <xf numFmtId="0" fontId="69" fillId="6" borderId="66" xfId="0" applyFont="1" applyFill="1" applyBorder="1" applyAlignment="1">
      <alignment horizontal="center" vertical="center"/>
    </xf>
    <xf numFmtId="0" fontId="20" fillId="6" borderId="65" xfId="0" applyFont="1" applyFill="1" applyBorder="1" applyAlignment="1">
      <alignment horizontal="center" vertical="center" wrapText="1" readingOrder="2"/>
    </xf>
    <xf numFmtId="1" fontId="3" fillId="0" borderId="60" xfId="0" applyNumberFormat="1" applyFont="1" applyBorder="1" applyAlignment="1" applyProtection="1">
      <alignment horizontal="center" vertical="center"/>
      <protection locked="0"/>
    </xf>
    <xf numFmtId="0" fontId="20" fillId="0" borderId="0" xfId="0" applyFont="1" applyAlignment="1">
      <alignment horizontal="left" vertical="center"/>
    </xf>
    <xf numFmtId="0" fontId="31" fillId="0" borderId="0" xfId="0" applyFont="1" applyAlignment="1">
      <alignment horizontal="right"/>
    </xf>
    <xf numFmtId="0" fontId="31" fillId="0" borderId="56" xfId="0" applyFont="1" applyBorder="1" applyAlignment="1">
      <alignment horizontal="right"/>
    </xf>
    <xf numFmtId="0" fontId="20" fillId="0" borderId="0" xfId="0" applyFont="1" applyAlignment="1">
      <alignment horizontal="center"/>
    </xf>
    <xf numFmtId="0" fontId="30" fillId="6" borderId="62" xfId="0" applyFont="1" applyFill="1" applyBorder="1" applyAlignment="1">
      <alignment horizontal="center" vertical="center" wrapText="1"/>
    </xf>
    <xf numFmtId="0" fontId="30" fillId="6" borderId="66" xfId="0" applyFont="1" applyFill="1" applyBorder="1" applyAlignment="1">
      <alignment horizontal="center" vertical="center" wrapText="1"/>
    </xf>
    <xf numFmtId="0" fontId="0" fillId="0" borderId="64" xfId="0" applyBorder="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20" fillId="0" borderId="64" xfId="0" applyFont="1" applyBorder="1" applyAlignment="1">
      <alignment horizontal="center" vertical="center"/>
    </xf>
    <xf numFmtId="0" fontId="20" fillId="0" borderId="0" xfId="0" applyFont="1" applyAlignment="1">
      <alignment horizontal="center" vertical="center"/>
    </xf>
    <xf numFmtId="0" fontId="31" fillId="6" borderId="65" xfId="0" applyFont="1" applyFill="1" applyBorder="1" applyAlignment="1">
      <alignment horizontal="center" vertical="center" wrapText="1"/>
    </xf>
    <xf numFmtId="0" fontId="30" fillId="6" borderId="65" xfId="0" applyFont="1" applyFill="1" applyBorder="1" applyAlignment="1">
      <alignment horizontal="center" vertical="center" wrapText="1"/>
    </xf>
    <xf numFmtId="0" fontId="16" fillId="0" borderId="0" xfId="0" applyFont="1" applyAlignment="1">
      <alignment horizontal="right" vertical="center"/>
    </xf>
    <xf numFmtId="10" fontId="9" fillId="2" borderId="72" xfId="0" applyNumberFormat="1" applyFont="1" applyFill="1" applyBorder="1" applyAlignment="1" applyProtection="1">
      <alignment horizontal="center" vertical="center" wrapText="1" shrinkToFit="1"/>
      <protection locked="0"/>
    </xf>
    <xf numFmtId="10" fontId="9" fillId="2" borderId="37" xfId="0" applyNumberFormat="1" applyFont="1" applyFill="1" applyBorder="1" applyAlignment="1" applyProtection="1">
      <alignment horizontal="center" vertical="center" wrapText="1" shrinkToFit="1"/>
      <protection locked="0"/>
    </xf>
    <xf numFmtId="10" fontId="48" fillId="0" borderId="77" xfId="0" applyNumberFormat="1" applyFont="1" applyBorder="1" applyAlignment="1" applyProtection="1">
      <alignment horizontal="center" vertical="center"/>
      <protection locked="0"/>
    </xf>
    <xf numFmtId="10" fontId="48" fillId="0" borderId="78" xfId="0" applyNumberFormat="1" applyFont="1" applyBorder="1" applyAlignment="1" applyProtection="1">
      <alignment horizontal="center" vertical="center"/>
      <protection locked="0"/>
    </xf>
    <xf numFmtId="10" fontId="48" fillId="0" borderId="82" xfId="0" applyNumberFormat="1" applyFont="1" applyBorder="1" applyAlignment="1" applyProtection="1">
      <alignment horizontal="center" vertical="center"/>
      <protection locked="0"/>
    </xf>
    <xf numFmtId="10" fontId="48" fillId="0" borderId="79" xfId="0" applyNumberFormat="1" applyFont="1" applyBorder="1" applyAlignment="1" applyProtection="1">
      <alignment horizontal="center" vertical="center"/>
      <protection locked="0"/>
    </xf>
    <xf numFmtId="0" fontId="16" fillId="0" borderId="0" xfId="0" applyFont="1" applyAlignment="1">
      <alignment horizontal="right"/>
    </xf>
    <xf numFmtId="10" fontId="9" fillId="2" borderId="77" xfId="0" applyNumberFormat="1" applyFont="1" applyFill="1" applyBorder="1" applyAlignment="1" applyProtection="1">
      <alignment horizontal="center" vertical="center" wrapText="1" shrinkToFit="1"/>
      <protection locked="0"/>
    </xf>
    <xf numFmtId="10" fontId="9" fillId="2" borderId="78" xfId="0" applyNumberFormat="1" applyFont="1" applyFill="1" applyBorder="1" applyAlignment="1" applyProtection="1">
      <alignment horizontal="center" vertical="center" wrapText="1" shrinkToFit="1"/>
      <protection locked="0"/>
    </xf>
    <xf numFmtId="10" fontId="48" fillId="0" borderId="83" xfId="0" applyNumberFormat="1" applyFont="1" applyBorder="1" applyAlignment="1">
      <alignment horizontal="center" vertical="center"/>
    </xf>
    <xf numFmtId="10" fontId="48" fillId="0" borderId="84" xfId="0" applyNumberFormat="1" applyFont="1" applyBorder="1" applyAlignment="1">
      <alignment horizontal="center" vertical="center"/>
    </xf>
    <xf numFmtId="0" fontId="6" fillId="6" borderId="87" xfId="0" applyFont="1" applyFill="1" applyBorder="1" applyAlignment="1">
      <alignment horizontal="center" vertical="center" shrinkToFit="1"/>
    </xf>
    <xf numFmtId="0" fontId="6" fillId="6" borderId="84" xfId="0" applyFont="1" applyFill="1" applyBorder="1" applyAlignment="1">
      <alignment horizontal="center" vertical="center" shrinkToFit="1"/>
    </xf>
    <xf numFmtId="0" fontId="56" fillId="0" borderId="35" xfId="0" applyFont="1" applyBorder="1" applyAlignment="1">
      <alignment horizontal="right" vertical="center" wrapText="1"/>
    </xf>
    <xf numFmtId="0" fontId="46" fillId="0" borderId="0" xfId="0" applyFont="1" applyAlignment="1" applyProtection="1">
      <alignment horizontal="center" vertical="center" shrinkToFit="1"/>
      <protection locked="0"/>
    </xf>
    <xf numFmtId="0" fontId="16" fillId="0" borderId="0" xfId="0" applyFont="1" applyAlignment="1" applyProtection="1">
      <alignment horizontal="center" vertical="center" wrapText="1"/>
      <protection locked="0"/>
    </xf>
    <xf numFmtId="0" fontId="16"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left" vertical="center" readingOrder="2"/>
      <protection locked="0"/>
    </xf>
    <xf numFmtId="0" fontId="20" fillId="6" borderId="76" xfId="0" applyFont="1" applyFill="1" applyBorder="1" applyAlignment="1" applyProtection="1">
      <alignment horizontal="center" vertical="center" wrapText="1"/>
      <protection locked="0"/>
    </xf>
    <xf numFmtId="0" fontId="20" fillId="6" borderId="2" xfId="0" applyFont="1" applyFill="1" applyBorder="1" applyAlignment="1" applyProtection="1">
      <alignment horizontal="center" vertical="center" wrapText="1"/>
      <protection locked="0"/>
    </xf>
    <xf numFmtId="0" fontId="6" fillId="6" borderId="71" xfId="0" applyFont="1" applyFill="1" applyBorder="1" applyAlignment="1" applyProtection="1">
      <alignment horizontal="center" vertical="center" wrapText="1"/>
      <protection locked="0"/>
    </xf>
    <xf numFmtId="0" fontId="6" fillId="6" borderId="78" xfId="0" applyFont="1" applyFill="1" applyBorder="1" applyAlignment="1" applyProtection="1">
      <alignment horizontal="center" vertical="center" wrapText="1"/>
      <protection locked="0"/>
    </xf>
    <xf numFmtId="0" fontId="20" fillId="6" borderId="70" xfId="0" applyFont="1" applyFill="1" applyBorder="1" applyAlignment="1">
      <alignment horizontal="center" vertical="center" wrapText="1"/>
    </xf>
    <xf numFmtId="0" fontId="20" fillId="6" borderId="71" xfId="0" applyFont="1" applyFill="1" applyBorder="1" applyAlignment="1">
      <alignment horizontal="center" vertical="center" wrapText="1"/>
    </xf>
    <xf numFmtId="0" fontId="20" fillId="6" borderId="77" xfId="0" applyFont="1" applyFill="1" applyBorder="1" applyAlignment="1">
      <alignment horizontal="center" vertical="center" wrapText="1"/>
    </xf>
    <xf numFmtId="0" fontId="20" fillId="6" borderId="78" xfId="0" applyFont="1" applyFill="1" applyBorder="1" applyAlignment="1">
      <alignment horizontal="center" vertical="center" wrapText="1"/>
    </xf>
    <xf numFmtId="0" fontId="12" fillId="6" borderId="12" xfId="0" applyFont="1" applyFill="1" applyBorder="1" applyAlignment="1" applyProtection="1">
      <alignment horizontal="center" vertical="center" wrapText="1" readingOrder="2"/>
      <protection locked="0"/>
    </xf>
    <xf numFmtId="0" fontId="12" fillId="6" borderId="79" xfId="0" applyFont="1" applyFill="1" applyBorder="1" applyAlignment="1" applyProtection="1">
      <alignment horizontal="center" vertical="center" readingOrder="2"/>
      <protection locked="0"/>
    </xf>
    <xf numFmtId="0" fontId="30" fillId="6" borderId="72"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20" fillId="6" borderId="73" xfId="0" applyFont="1" applyFill="1" applyBorder="1" applyAlignment="1" applyProtection="1">
      <alignment horizontal="center" vertical="center" wrapText="1"/>
      <protection locked="0"/>
    </xf>
    <xf numFmtId="0" fontId="20" fillId="6" borderId="80" xfId="0" applyFont="1" applyFill="1" applyBorder="1" applyAlignment="1" applyProtection="1">
      <alignment horizontal="center" vertical="center" wrapText="1"/>
      <protection locked="0"/>
    </xf>
    <xf numFmtId="0" fontId="20" fillId="6" borderId="74" xfId="0" applyFont="1" applyFill="1" applyBorder="1" applyAlignment="1" applyProtection="1">
      <alignment horizontal="center" vertical="center"/>
      <protection locked="0"/>
    </xf>
    <xf numFmtId="0" fontId="20" fillId="6" borderId="44" xfId="0" applyFont="1" applyFill="1" applyBorder="1" applyAlignment="1" applyProtection="1">
      <alignment horizontal="center" vertical="center"/>
      <protection locked="0"/>
    </xf>
    <xf numFmtId="0" fontId="20" fillId="6" borderId="70" xfId="0" applyFont="1" applyFill="1" applyBorder="1" applyAlignment="1" applyProtection="1">
      <alignment horizontal="center" vertical="center"/>
      <protection locked="0"/>
    </xf>
    <xf numFmtId="0" fontId="20" fillId="6" borderId="71" xfId="0" applyFont="1" applyFill="1" applyBorder="1" applyAlignment="1" applyProtection="1">
      <alignment horizontal="center" vertical="center"/>
      <protection locked="0"/>
    </xf>
    <xf numFmtId="0" fontId="20" fillId="6" borderId="75" xfId="0" applyFont="1" applyFill="1" applyBorder="1" applyAlignment="1" applyProtection="1">
      <alignment horizontal="center" vertical="center" wrapText="1"/>
      <protection locked="0"/>
    </xf>
    <xf numFmtId="0" fontId="20" fillId="6" borderId="81" xfId="0" applyFont="1" applyFill="1" applyBorder="1" applyAlignment="1" applyProtection="1">
      <alignment horizontal="center" vertical="center" wrapText="1"/>
      <protection locked="0"/>
    </xf>
    <xf numFmtId="0" fontId="74" fillId="0" borderId="0" xfId="0" applyFont="1"/>
    <xf numFmtId="0" fontId="8" fillId="0" borderId="0" xfId="0" applyFont="1" applyAlignment="1">
      <alignment horizontal="right" readingOrder="2"/>
    </xf>
    <xf numFmtId="0" fontId="8" fillId="0" borderId="0" xfId="0" applyFont="1" applyAlignment="1">
      <alignment vertical="center"/>
    </xf>
    <xf numFmtId="0" fontId="8" fillId="0" borderId="3" xfId="0" applyFont="1" applyBorder="1" applyAlignment="1">
      <alignment horizontal="center" vertical="center"/>
    </xf>
    <xf numFmtId="0" fontId="8" fillId="0" borderId="0" xfId="0" applyFont="1" applyAlignment="1">
      <alignment horizontal="center"/>
    </xf>
    <xf numFmtId="0" fontId="62" fillId="0" borderId="3" xfId="0" applyFont="1" applyBorder="1" applyAlignment="1">
      <alignment horizontal="center"/>
    </xf>
    <xf numFmtId="0" fontId="62" fillId="0" borderId="0" xfId="0" applyFont="1"/>
  </cellXfs>
  <cellStyles count="2">
    <cellStyle name="Normal" xfId="0" builtinId="0"/>
    <cellStyle name="Normal 2" xfId="1" xr:uid="{00000000-0005-0000-0000-000001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view="pageLayout" topLeftCell="I37" zoomScale="84" zoomScaleNormal="60" zoomScaleSheetLayoutView="50" zoomScalePageLayoutView="84" workbookViewId="0">
      <selection activeCell="C9" sqref="C9:D9"/>
    </sheetView>
  </sheetViews>
  <sheetFormatPr defaultRowHeight="15"/>
  <cols>
    <col min="1" max="1" width="18.7109375" customWidth="1"/>
    <col min="2" max="2" width="9.5703125" customWidth="1"/>
    <col min="3" max="5" width="21.140625" customWidth="1"/>
    <col min="6" max="6" width="24" customWidth="1"/>
    <col min="7" max="8" width="20.85546875" customWidth="1"/>
    <col min="9" max="9" width="19.85546875" customWidth="1"/>
    <col min="10" max="11" width="17.42578125" customWidth="1"/>
    <col min="12" max="12" width="10.5703125" customWidth="1"/>
    <col min="13" max="13" width="33" customWidth="1"/>
    <col min="14" max="14" width="14.140625" customWidth="1"/>
    <col min="15" max="15" width="22.7109375" customWidth="1"/>
    <col min="16" max="16" width="30" customWidth="1"/>
    <col min="17" max="17" width="5.7109375" customWidth="1"/>
  </cols>
  <sheetData>
    <row r="1" spans="1:17" ht="21.75" customHeight="1" thickBot="1">
      <c r="A1" s="33" t="s">
        <v>0</v>
      </c>
      <c r="B1" s="336" t="s">
        <v>203</v>
      </c>
      <c r="C1" s="337"/>
      <c r="D1" s="337"/>
      <c r="E1" s="337"/>
      <c r="F1" s="337"/>
      <c r="G1" s="337"/>
      <c r="H1" s="337"/>
      <c r="I1" s="337"/>
      <c r="J1" s="337"/>
      <c r="K1" s="337"/>
      <c r="L1" s="337"/>
      <c r="M1" s="337"/>
      <c r="N1" s="337"/>
      <c r="O1" s="338"/>
      <c r="P1" s="272" t="s">
        <v>157</v>
      </c>
      <c r="Q1" s="273"/>
    </row>
    <row r="2" spans="1:17" ht="27" customHeight="1">
      <c r="A2" s="274" t="s">
        <v>90</v>
      </c>
      <c r="B2" s="274"/>
      <c r="C2" s="274"/>
      <c r="D2" s="274"/>
      <c r="E2" s="274"/>
      <c r="F2" s="274"/>
      <c r="G2" s="274"/>
      <c r="H2" s="274"/>
      <c r="I2" s="274"/>
      <c r="J2" s="274"/>
      <c r="K2" s="274"/>
      <c r="L2" s="274"/>
      <c r="M2" s="274"/>
      <c r="N2" s="274"/>
      <c r="O2" s="274"/>
      <c r="P2" s="274"/>
      <c r="Q2" s="274"/>
    </row>
    <row r="3" spans="1:17" ht="36.75" customHeight="1">
      <c r="A3" s="14"/>
      <c r="B3" s="26" t="s">
        <v>34</v>
      </c>
      <c r="C3" s="135"/>
      <c r="D3" s="27" t="s">
        <v>14</v>
      </c>
      <c r="E3" s="292" t="s">
        <v>131</v>
      </c>
      <c r="F3" s="292"/>
      <c r="G3" s="292"/>
      <c r="H3" s="292"/>
      <c r="I3" s="292"/>
      <c r="J3" s="292"/>
      <c r="K3" s="292"/>
      <c r="L3" s="292"/>
      <c r="M3" s="292"/>
      <c r="N3" s="292"/>
      <c r="O3" s="37"/>
      <c r="P3" s="286" t="s">
        <v>24</v>
      </c>
      <c r="Q3" s="286"/>
    </row>
    <row r="4" spans="1:17" ht="36.75" customHeight="1">
      <c r="A4" s="341"/>
      <c r="B4" s="341"/>
      <c r="C4" s="339" t="s">
        <v>26</v>
      </c>
      <c r="D4" s="339"/>
      <c r="E4" s="292"/>
      <c r="F4" s="292"/>
      <c r="G4" s="292"/>
      <c r="H4" s="292"/>
      <c r="I4" s="292"/>
      <c r="J4" s="292"/>
      <c r="K4" s="292"/>
      <c r="L4" s="292"/>
      <c r="M4" s="292"/>
      <c r="N4" s="292"/>
      <c r="O4" s="68"/>
      <c r="P4" s="286" t="s">
        <v>91</v>
      </c>
      <c r="Q4" s="286"/>
    </row>
    <row r="5" spans="1:17" ht="12.75" customHeight="1">
      <c r="A5" s="1"/>
      <c r="B5" s="1"/>
      <c r="C5" s="134"/>
      <c r="D5" s="134"/>
      <c r="E5" s="134"/>
      <c r="F5" s="155"/>
      <c r="G5" s="155"/>
      <c r="H5" s="155"/>
      <c r="I5" s="155"/>
      <c r="J5" s="155"/>
      <c r="K5" s="155"/>
      <c r="L5" s="155"/>
      <c r="M5" s="155"/>
      <c r="N5" s="155"/>
      <c r="O5" s="68"/>
      <c r="P5" s="32"/>
      <c r="Q5" s="32"/>
    </row>
    <row r="6" spans="1:17" ht="35.25" customHeight="1">
      <c r="A6" s="289"/>
      <c r="B6" s="290"/>
      <c r="C6" s="291"/>
      <c r="D6" s="288" t="s">
        <v>11</v>
      </c>
      <c r="E6" s="288"/>
      <c r="G6" s="245"/>
      <c r="H6" s="194" t="s">
        <v>10</v>
      </c>
      <c r="I6" s="244"/>
      <c r="J6" s="66"/>
      <c r="K6" s="67" t="s">
        <v>13</v>
      </c>
      <c r="L6" s="65"/>
      <c r="M6" s="340"/>
      <c r="N6" s="340"/>
      <c r="O6" s="287" t="s">
        <v>92</v>
      </c>
      <c r="P6" s="287"/>
      <c r="Q6" s="4"/>
    </row>
    <row r="7" spans="1:17" ht="8.25" customHeight="1" thickBot="1">
      <c r="B7" s="1"/>
      <c r="C7" s="1"/>
      <c r="D7" s="1"/>
      <c r="E7" s="1"/>
      <c r="F7" s="5"/>
      <c r="G7" s="5"/>
      <c r="H7" s="5"/>
      <c r="I7" s="5"/>
      <c r="J7" s="5"/>
      <c r="K7" s="5"/>
      <c r="L7" s="6"/>
      <c r="M7" s="6"/>
      <c r="N7" s="6"/>
      <c r="O7" s="6"/>
      <c r="P7" s="6"/>
      <c r="Q7" s="3"/>
    </row>
    <row r="8" spans="1:17" ht="39" customHeight="1">
      <c r="A8" s="323" t="s">
        <v>78</v>
      </c>
      <c r="B8" s="324"/>
      <c r="C8" s="156"/>
      <c r="D8" s="156"/>
      <c r="E8" s="329" t="s">
        <v>9</v>
      </c>
      <c r="F8" s="330"/>
      <c r="G8" s="330"/>
      <c r="H8" s="330"/>
      <c r="I8" s="330"/>
      <c r="J8" s="330"/>
      <c r="K8" s="331"/>
      <c r="L8" s="283" t="s">
        <v>17</v>
      </c>
      <c r="M8" s="283" t="s">
        <v>21</v>
      </c>
      <c r="N8" s="283" t="s">
        <v>23</v>
      </c>
      <c r="O8" s="283" t="s">
        <v>22</v>
      </c>
      <c r="P8" s="275" t="s">
        <v>25</v>
      </c>
      <c r="Q8" s="277" t="s">
        <v>2</v>
      </c>
    </row>
    <row r="9" spans="1:17" ht="120.75" customHeight="1" thickBot="1">
      <c r="A9" s="325"/>
      <c r="B9" s="326"/>
      <c r="C9" s="334" t="s">
        <v>134</v>
      </c>
      <c r="D9" s="335"/>
      <c r="E9" s="279" t="s">
        <v>77</v>
      </c>
      <c r="F9" s="246" t="s">
        <v>8</v>
      </c>
      <c r="G9" s="334" t="s">
        <v>133</v>
      </c>
      <c r="H9" s="335"/>
      <c r="I9" s="281" t="s">
        <v>16</v>
      </c>
      <c r="J9" s="332" t="s">
        <v>130</v>
      </c>
      <c r="K9" s="333"/>
      <c r="L9" s="284"/>
      <c r="M9" s="284"/>
      <c r="N9" s="284"/>
      <c r="O9" s="284"/>
      <c r="P9" s="276"/>
      <c r="Q9" s="278"/>
    </row>
    <row r="10" spans="1:17" ht="82.5" customHeight="1" thickBot="1">
      <c r="A10" s="327"/>
      <c r="B10" s="328"/>
      <c r="C10" s="157" t="s">
        <v>17</v>
      </c>
      <c r="D10" s="158" t="s">
        <v>75</v>
      </c>
      <c r="E10" s="280"/>
      <c r="F10" s="159" t="s">
        <v>3</v>
      </c>
      <c r="G10" s="157" t="s">
        <v>17</v>
      </c>
      <c r="H10" s="158" t="s">
        <v>75</v>
      </c>
      <c r="I10" s="282"/>
      <c r="J10" s="160" t="s">
        <v>4</v>
      </c>
      <c r="K10" s="161" t="s">
        <v>5</v>
      </c>
      <c r="L10" s="284"/>
      <c r="M10" s="285"/>
      <c r="N10" s="285"/>
      <c r="O10" s="285"/>
      <c r="P10" s="276"/>
      <c r="Q10" s="278"/>
    </row>
    <row r="11" spans="1:17" ht="23.25" customHeight="1" thickTop="1">
      <c r="A11" s="268"/>
      <c r="B11" s="269"/>
      <c r="C11" s="132"/>
      <c r="D11" s="132"/>
      <c r="E11" s="25"/>
      <c r="F11" s="138"/>
      <c r="G11" s="140"/>
      <c r="H11" s="141"/>
      <c r="I11" s="150"/>
      <c r="J11" s="9"/>
      <c r="K11" s="9"/>
      <c r="L11" s="21" t="s">
        <v>7</v>
      </c>
      <c r="M11" s="28"/>
      <c r="N11" s="28"/>
      <c r="O11" s="298"/>
      <c r="P11" s="319"/>
      <c r="Q11" s="321">
        <v>1</v>
      </c>
    </row>
    <row r="12" spans="1:17" ht="23.25" customHeight="1" thickBot="1">
      <c r="A12" s="270"/>
      <c r="B12" s="271"/>
      <c r="C12" s="154"/>
      <c r="D12" s="154"/>
      <c r="E12" s="39"/>
      <c r="F12" s="139"/>
      <c r="G12" s="142"/>
      <c r="H12" s="143"/>
      <c r="I12" s="151"/>
      <c r="J12" s="11"/>
      <c r="K12" s="11"/>
      <c r="L12" s="22" t="s">
        <v>8</v>
      </c>
      <c r="M12" s="29"/>
      <c r="N12" s="29"/>
      <c r="O12" s="299"/>
      <c r="P12" s="320"/>
      <c r="Q12" s="322"/>
    </row>
    <row r="13" spans="1:17" ht="23.25" customHeight="1" thickTop="1">
      <c r="A13" s="268"/>
      <c r="B13" s="269"/>
      <c r="C13" s="132"/>
      <c r="D13" s="132"/>
      <c r="E13" s="25"/>
      <c r="F13" s="138"/>
      <c r="G13" s="140"/>
      <c r="H13" s="141"/>
      <c r="I13" s="152"/>
      <c r="J13" s="13"/>
      <c r="K13" s="13"/>
      <c r="L13" s="21" t="s">
        <v>7</v>
      </c>
      <c r="M13" s="28"/>
      <c r="N13" s="28"/>
      <c r="O13" s="298"/>
      <c r="P13" s="319"/>
      <c r="Q13" s="293">
        <v>2</v>
      </c>
    </row>
    <row r="14" spans="1:17" ht="23.25" customHeight="1" thickBot="1">
      <c r="A14" s="270"/>
      <c r="B14" s="271"/>
      <c r="C14" s="154"/>
      <c r="D14" s="154"/>
      <c r="E14" s="39"/>
      <c r="F14" s="139"/>
      <c r="G14" s="142"/>
      <c r="H14" s="143"/>
      <c r="I14" s="151"/>
      <c r="J14" s="11"/>
      <c r="K14" s="11"/>
      <c r="L14" s="22" t="s">
        <v>8</v>
      </c>
      <c r="M14" s="29"/>
      <c r="N14" s="29"/>
      <c r="O14" s="299"/>
      <c r="P14" s="320"/>
      <c r="Q14" s="294"/>
    </row>
    <row r="15" spans="1:17" ht="23.25" customHeight="1" thickTop="1">
      <c r="A15" s="268"/>
      <c r="B15" s="269"/>
      <c r="C15" s="132"/>
      <c r="D15" s="132"/>
      <c r="E15" s="25"/>
      <c r="F15" s="138"/>
      <c r="G15" s="140"/>
      <c r="H15" s="141"/>
      <c r="I15" s="152"/>
      <c r="J15" s="13"/>
      <c r="K15" s="13"/>
      <c r="L15" s="21" t="s">
        <v>7</v>
      </c>
      <c r="M15" s="28"/>
      <c r="N15" s="28"/>
      <c r="O15" s="298"/>
      <c r="P15" s="319"/>
      <c r="Q15" s="293">
        <v>3</v>
      </c>
    </row>
    <row r="16" spans="1:17" ht="23.25" customHeight="1" thickBot="1">
      <c r="A16" s="270"/>
      <c r="B16" s="271"/>
      <c r="C16" s="154"/>
      <c r="D16" s="154"/>
      <c r="E16" s="39"/>
      <c r="F16" s="139"/>
      <c r="G16" s="142"/>
      <c r="H16" s="143"/>
      <c r="I16" s="151"/>
      <c r="J16" s="11"/>
      <c r="K16" s="11"/>
      <c r="L16" s="22" t="s">
        <v>8</v>
      </c>
      <c r="M16" s="29"/>
      <c r="N16" s="29"/>
      <c r="O16" s="299"/>
      <c r="P16" s="320"/>
      <c r="Q16" s="294"/>
    </row>
    <row r="17" spans="1:17" ht="23.25" customHeight="1" thickTop="1">
      <c r="A17" s="268"/>
      <c r="B17" s="269"/>
      <c r="C17" s="132"/>
      <c r="D17" s="132"/>
      <c r="E17" s="25"/>
      <c r="F17" s="138"/>
      <c r="G17" s="140"/>
      <c r="H17" s="141"/>
      <c r="I17" s="152"/>
      <c r="J17" s="13"/>
      <c r="K17" s="13"/>
      <c r="L17" s="21" t="s">
        <v>7</v>
      </c>
      <c r="M17" s="28"/>
      <c r="N17" s="28"/>
      <c r="O17" s="298"/>
      <c r="P17" s="319"/>
      <c r="Q17" s="293">
        <v>4</v>
      </c>
    </row>
    <row r="18" spans="1:17" ht="23.25" customHeight="1" thickBot="1">
      <c r="A18" s="270"/>
      <c r="B18" s="271"/>
      <c r="C18" s="154"/>
      <c r="D18" s="154"/>
      <c r="E18" s="39"/>
      <c r="F18" s="139"/>
      <c r="G18" s="142"/>
      <c r="H18" s="143"/>
      <c r="I18" s="151"/>
      <c r="J18" s="11"/>
      <c r="K18" s="11"/>
      <c r="L18" s="22" t="s">
        <v>8</v>
      </c>
      <c r="M18" s="29"/>
      <c r="N18" s="29"/>
      <c r="O18" s="299"/>
      <c r="P18" s="320"/>
      <c r="Q18" s="294"/>
    </row>
    <row r="19" spans="1:17" ht="23.25" customHeight="1" thickTop="1">
      <c r="A19" s="268"/>
      <c r="B19" s="269"/>
      <c r="C19" s="132"/>
      <c r="D19" s="132"/>
      <c r="E19" s="25"/>
      <c r="F19" s="138"/>
      <c r="G19" s="140"/>
      <c r="H19" s="141"/>
      <c r="I19" s="150"/>
      <c r="J19" s="9"/>
      <c r="K19" s="9"/>
      <c r="L19" s="21" t="s">
        <v>7</v>
      </c>
      <c r="M19" s="28"/>
      <c r="N19" s="28"/>
      <c r="O19" s="298"/>
      <c r="P19" s="319"/>
      <c r="Q19" s="321">
        <v>5</v>
      </c>
    </row>
    <row r="20" spans="1:17" ht="23.25" customHeight="1" thickBot="1">
      <c r="A20" s="270"/>
      <c r="B20" s="271"/>
      <c r="C20" s="154"/>
      <c r="D20" s="154"/>
      <c r="E20" s="39"/>
      <c r="F20" s="139"/>
      <c r="G20" s="142"/>
      <c r="H20" s="143"/>
      <c r="I20" s="151"/>
      <c r="J20" s="11"/>
      <c r="K20" s="11"/>
      <c r="L20" s="22" t="s">
        <v>8</v>
      </c>
      <c r="M20" s="29"/>
      <c r="N20" s="29"/>
      <c r="O20" s="299"/>
      <c r="P20" s="320"/>
      <c r="Q20" s="322"/>
    </row>
    <row r="21" spans="1:17" ht="23.25" customHeight="1" thickTop="1">
      <c r="A21" s="268"/>
      <c r="B21" s="269"/>
      <c r="C21" s="132"/>
      <c r="D21" s="132"/>
      <c r="E21" s="25"/>
      <c r="F21" s="138"/>
      <c r="G21" s="140"/>
      <c r="H21" s="141"/>
      <c r="I21" s="152"/>
      <c r="J21" s="13"/>
      <c r="K21" s="13"/>
      <c r="L21" s="21" t="s">
        <v>7</v>
      </c>
      <c r="M21" s="28"/>
      <c r="N21" s="28"/>
      <c r="O21" s="298"/>
      <c r="P21" s="319"/>
      <c r="Q21" s="293">
        <v>6</v>
      </c>
    </row>
    <row r="22" spans="1:17" ht="23.25" customHeight="1" thickBot="1">
      <c r="A22" s="270"/>
      <c r="B22" s="271"/>
      <c r="C22" s="154"/>
      <c r="D22" s="154"/>
      <c r="E22" s="39"/>
      <c r="F22" s="139"/>
      <c r="G22" s="142"/>
      <c r="H22" s="143"/>
      <c r="I22" s="151"/>
      <c r="J22" s="11"/>
      <c r="K22" s="11"/>
      <c r="L22" s="22" t="s">
        <v>8</v>
      </c>
      <c r="M22" s="29"/>
      <c r="N22" s="29"/>
      <c r="O22" s="299"/>
      <c r="P22" s="320"/>
      <c r="Q22" s="294"/>
    </row>
    <row r="23" spans="1:17" ht="23.25" customHeight="1" thickTop="1">
      <c r="A23" s="268"/>
      <c r="B23" s="269"/>
      <c r="C23" s="132"/>
      <c r="D23" s="132"/>
      <c r="E23" s="25"/>
      <c r="F23" s="138"/>
      <c r="G23" s="140"/>
      <c r="H23" s="141"/>
      <c r="I23" s="152"/>
      <c r="J23" s="13"/>
      <c r="K23" s="13"/>
      <c r="L23" s="21" t="s">
        <v>7</v>
      </c>
      <c r="M23" s="28"/>
      <c r="N23" s="28"/>
      <c r="O23" s="298"/>
      <c r="P23" s="319"/>
      <c r="Q23" s="293">
        <v>7</v>
      </c>
    </row>
    <row r="24" spans="1:17" ht="23.25" customHeight="1" thickBot="1">
      <c r="A24" s="270"/>
      <c r="B24" s="271"/>
      <c r="C24" s="154"/>
      <c r="D24" s="154"/>
      <c r="E24" s="39"/>
      <c r="F24" s="139"/>
      <c r="G24" s="142"/>
      <c r="H24" s="143"/>
      <c r="I24" s="151"/>
      <c r="J24" s="11"/>
      <c r="K24" s="11"/>
      <c r="L24" s="22" t="s">
        <v>8</v>
      </c>
      <c r="M24" s="29"/>
      <c r="N24" s="29"/>
      <c r="O24" s="299"/>
      <c r="P24" s="320"/>
      <c r="Q24" s="294"/>
    </row>
    <row r="25" spans="1:17" ht="23.25" customHeight="1" thickTop="1" thickBot="1">
      <c r="A25" s="268"/>
      <c r="B25" s="269"/>
      <c r="C25" s="132"/>
      <c r="D25" s="132"/>
      <c r="E25" s="25"/>
      <c r="F25" s="138"/>
      <c r="G25" s="140"/>
      <c r="H25" s="141"/>
      <c r="I25" s="152"/>
      <c r="J25" s="13"/>
      <c r="K25" s="13"/>
      <c r="L25" s="22" t="s">
        <v>7</v>
      </c>
      <c r="M25" s="28"/>
      <c r="N25" s="28"/>
      <c r="O25" s="298"/>
      <c r="P25" s="319"/>
      <c r="Q25" s="293">
        <v>8</v>
      </c>
    </row>
    <row r="26" spans="1:17" ht="23.25" customHeight="1" thickTop="1" thickBot="1">
      <c r="A26" s="270"/>
      <c r="B26" s="271"/>
      <c r="C26" s="154"/>
      <c r="D26" s="154"/>
      <c r="E26" s="39"/>
      <c r="F26" s="139"/>
      <c r="G26" s="142"/>
      <c r="H26" s="143"/>
      <c r="I26" s="151"/>
      <c r="J26" s="11"/>
      <c r="K26" s="11"/>
      <c r="L26" s="21" t="s">
        <v>8</v>
      </c>
      <c r="M26" s="29"/>
      <c r="N26" s="29"/>
      <c r="O26" s="299"/>
      <c r="P26" s="320"/>
      <c r="Q26" s="294"/>
    </row>
    <row r="27" spans="1:17" ht="23.25" customHeight="1" thickTop="1" thickBot="1">
      <c r="A27" s="268"/>
      <c r="B27" s="269"/>
      <c r="C27" s="132"/>
      <c r="D27" s="132"/>
      <c r="E27" s="25"/>
      <c r="F27" s="138"/>
      <c r="G27" s="140"/>
      <c r="H27" s="141"/>
      <c r="I27" s="152"/>
      <c r="J27" s="13"/>
      <c r="K27" s="13"/>
      <c r="L27" s="22" t="s">
        <v>7</v>
      </c>
      <c r="M27" s="28"/>
      <c r="N27" s="28"/>
      <c r="O27" s="298"/>
      <c r="P27" s="319"/>
      <c r="Q27" s="293">
        <v>9</v>
      </c>
    </row>
    <row r="28" spans="1:17" ht="23.25" customHeight="1" thickTop="1" thickBot="1">
      <c r="A28" s="270"/>
      <c r="B28" s="271"/>
      <c r="C28" s="154"/>
      <c r="D28" s="154"/>
      <c r="E28" s="39"/>
      <c r="F28" s="139"/>
      <c r="G28" s="142"/>
      <c r="H28" s="143"/>
      <c r="I28" s="151"/>
      <c r="J28" s="11"/>
      <c r="K28" s="11"/>
      <c r="L28" s="21" t="s">
        <v>8</v>
      </c>
      <c r="M28" s="29"/>
      <c r="N28" s="29"/>
      <c r="O28" s="299"/>
      <c r="P28" s="320"/>
      <c r="Q28" s="294"/>
    </row>
    <row r="29" spans="1:17" ht="23.25" customHeight="1" thickTop="1" thickBot="1">
      <c r="A29" s="268"/>
      <c r="B29" s="269"/>
      <c r="C29" s="132"/>
      <c r="D29" s="132"/>
      <c r="E29" s="25"/>
      <c r="F29" s="138"/>
      <c r="G29" s="140"/>
      <c r="H29" s="141"/>
      <c r="I29" s="152"/>
      <c r="J29" s="13"/>
      <c r="K29" s="13"/>
      <c r="L29" s="22" t="s">
        <v>7</v>
      </c>
      <c r="M29" s="28"/>
      <c r="N29" s="28"/>
      <c r="O29" s="298"/>
      <c r="P29" s="319"/>
      <c r="Q29" s="293">
        <v>10</v>
      </c>
    </row>
    <row r="30" spans="1:17" ht="23.25" customHeight="1" thickTop="1" thickBot="1">
      <c r="A30" s="270"/>
      <c r="B30" s="271"/>
      <c r="C30" s="154"/>
      <c r="D30" s="154"/>
      <c r="E30" s="39"/>
      <c r="F30" s="139"/>
      <c r="G30" s="142"/>
      <c r="H30" s="143"/>
      <c r="I30" s="151"/>
      <c r="J30" s="11"/>
      <c r="K30" s="11"/>
      <c r="L30" s="21" t="s">
        <v>8</v>
      </c>
      <c r="M30" s="29"/>
      <c r="N30" s="29"/>
      <c r="O30" s="299"/>
      <c r="P30" s="320"/>
      <c r="Q30" s="294"/>
    </row>
    <row r="31" spans="1:17" ht="23.25" customHeight="1" thickTop="1">
      <c r="A31" s="268"/>
      <c r="B31" s="269"/>
      <c r="C31" s="132"/>
      <c r="D31" s="132"/>
      <c r="E31" s="25"/>
      <c r="F31" s="138"/>
      <c r="G31" s="140"/>
      <c r="H31" s="141"/>
      <c r="I31" s="152"/>
      <c r="J31" s="13"/>
      <c r="K31" s="13"/>
      <c r="L31" s="21" t="s">
        <v>7</v>
      </c>
      <c r="M31" s="35"/>
      <c r="N31" s="35"/>
      <c r="O31" s="298"/>
      <c r="P31" s="319"/>
      <c r="Q31" s="293">
        <v>11</v>
      </c>
    </row>
    <row r="32" spans="1:17" ht="23.25" customHeight="1" thickBot="1">
      <c r="A32" s="270"/>
      <c r="B32" s="271"/>
      <c r="C32" s="154"/>
      <c r="D32" s="154"/>
      <c r="E32" s="39"/>
      <c r="F32" s="139"/>
      <c r="G32" s="142"/>
      <c r="H32" s="143"/>
      <c r="I32" s="151"/>
      <c r="J32" s="11"/>
      <c r="K32" s="11"/>
      <c r="L32" s="22" t="s">
        <v>8</v>
      </c>
      <c r="M32" s="36"/>
      <c r="N32" s="36"/>
      <c r="O32" s="299"/>
      <c r="P32" s="320"/>
      <c r="Q32" s="294"/>
    </row>
    <row r="33" spans="1:17" ht="23.25" customHeight="1" thickTop="1">
      <c r="A33" s="268"/>
      <c r="B33" s="269"/>
      <c r="C33" s="132"/>
      <c r="D33" s="132"/>
      <c r="E33" s="30"/>
      <c r="F33" s="138"/>
      <c r="G33" s="144"/>
      <c r="H33" s="145"/>
      <c r="I33" s="153"/>
      <c r="J33" s="16"/>
      <c r="K33" s="16"/>
      <c r="L33" s="21" t="s">
        <v>7</v>
      </c>
      <c r="M33" s="35"/>
      <c r="N33" s="35"/>
      <c r="O33" s="298"/>
      <c r="P33" s="312" t="s">
        <v>152</v>
      </c>
      <c r="Q33" s="296" t="s">
        <v>42</v>
      </c>
    </row>
    <row r="34" spans="1:17" ht="23.25" customHeight="1" thickBot="1">
      <c r="A34" s="270"/>
      <c r="B34" s="271"/>
      <c r="C34" s="133"/>
      <c r="D34" s="133"/>
      <c r="E34" s="40"/>
      <c r="F34" s="139"/>
      <c r="G34" s="142"/>
      <c r="H34" s="143"/>
      <c r="I34" s="151"/>
      <c r="J34" s="11"/>
      <c r="K34" s="11"/>
      <c r="L34" s="22" t="s">
        <v>8</v>
      </c>
      <c r="M34" s="36"/>
      <c r="N34" s="36"/>
      <c r="O34" s="299"/>
      <c r="P34" s="313"/>
      <c r="Q34" s="297"/>
    </row>
    <row r="35" spans="1:17" ht="27" customHeight="1" thickTop="1">
      <c r="A35" s="162"/>
      <c r="B35" s="163" t="s">
        <v>19</v>
      </c>
      <c r="C35" s="164"/>
      <c r="D35" s="314"/>
      <c r="E35" s="316"/>
      <c r="F35" s="300"/>
      <c r="G35" s="165"/>
      <c r="H35" s="166"/>
      <c r="I35" s="167"/>
      <c r="J35" s="302"/>
      <c r="K35" s="304"/>
      <c r="L35" s="306" t="s">
        <v>12</v>
      </c>
      <c r="M35" s="307"/>
      <c r="N35" s="307"/>
      <c r="O35" s="307"/>
      <c r="P35" s="307"/>
      <c r="Q35" s="308"/>
    </row>
    <row r="36" spans="1:17" ht="27" customHeight="1" thickBot="1">
      <c r="A36" s="168"/>
      <c r="B36" s="169" t="s">
        <v>20</v>
      </c>
      <c r="C36" s="170"/>
      <c r="D36" s="315"/>
      <c r="E36" s="317"/>
      <c r="F36" s="301"/>
      <c r="G36" s="171"/>
      <c r="H36" s="172"/>
      <c r="I36" s="173"/>
      <c r="J36" s="303"/>
      <c r="K36" s="305"/>
      <c r="L36" s="309"/>
      <c r="M36" s="310"/>
      <c r="N36" s="310"/>
      <c r="O36" s="310"/>
      <c r="P36" s="310"/>
      <c r="Q36" s="311"/>
    </row>
    <row r="37" spans="1:17" ht="86.25" customHeight="1">
      <c r="A37" s="318" t="s">
        <v>116</v>
      </c>
      <c r="B37" s="318"/>
      <c r="C37" s="318"/>
      <c r="D37" s="318"/>
      <c r="E37" s="318"/>
      <c r="F37" s="318"/>
      <c r="G37" s="318"/>
      <c r="H37" s="318"/>
      <c r="I37" s="318"/>
      <c r="J37" s="318"/>
      <c r="K37" s="318"/>
      <c r="L37" s="318"/>
      <c r="M37" s="318"/>
      <c r="N37" s="318"/>
      <c r="O37" s="318"/>
      <c r="P37" s="318"/>
      <c r="Q37" s="38" t="s">
        <v>15</v>
      </c>
    </row>
    <row r="38" spans="1:17" ht="150.75" customHeight="1">
      <c r="A38" s="295" t="s">
        <v>153</v>
      </c>
      <c r="B38" s="295"/>
      <c r="C38" s="295"/>
      <c r="D38" s="295"/>
      <c r="E38" s="295"/>
      <c r="F38" s="295"/>
      <c r="G38" s="295"/>
      <c r="H38" s="295"/>
      <c r="I38" s="295"/>
      <c r="J38" s="295"/>
      <c r="K38" s="295"/>
      <c r="L38" s="295"/>
      <c r="M38" s="295"/>
      <c r="N38" s="295"/>
      <c r="O38" s="295"/>
      <c r="P38" s="295"/>
      <c r="Q38" s="295"/>
    </row>
  </sheetData>
  <mergeCells count="81">
    <mergeCell ref="B1:O1"/>
    <mergeCell ref="C4:D4"/>
    <mergeCell ref="M6:N6"/>
    <mergeCell ref="A4:B4"/>
    <mergeCell ref="A15:B16"/>
    <mergeCell ref="A8:B10"/>
    <mergeCell ref="A11:B12"/>
    <mergeCell ref="A13:B14"/>
    <mergeCell ref="O11:O12"/>
    <mergeCell ref="O13:O14"/>
    <mergeCell ref="L8:L10"/>
    <mergeCell ref="O15:O16"/>
    <mergeCell ref="E8:K8"/>
    <mergeCell ref="J9:K9"/>
    <mergeCell ref="G9:H9"/>
    <mergeCell ref="C9:D9"/>
    <mergeCell ref="Q17:Q18"/>
    <mergeCell ref="Q19:Q20"/>
    <mergeCell ref="P17:P18"/>
    <mergeCell ref="Q11:Q12"/>
    <mergeCell ref="Q13:Q14"/>
    <mergeCell ref="P13:P14"/>
    <mergeCell ref="P11:P12"/>
    <mergeCell ref="P19:P20"/>
    <mergeCell ref="P15:P16"/>
    <mergeCell ref="Q15:Q16"/>
    <mergeCell ref="O17:O18"/>
    <mergeCell ref="P25:P26"/>
    <mergeCell ref="O25:O26"/>
    <mergeCell ref="A21:B22"/>
    <mergeCell ref="A23:B24"/>
    <mergeCell ref="A25:B26"/>
    <mergeCell ref="A17:B18"/>
    <mergeCell ref="A29:B30"/>
    <mergeCell ref="O19:O20"/>
    <mergeCell ref="A27:B28"/>
    <mergeCell ref="A19:B20"/>
    <mergeCell ref="Q27:Q28"/>
    <mergeCell ref="O27:O28"/>
    <mergeCell ref="O21:O22"/>
    <mergeCell ref="P27:P28"/>
    <mergeCell ref="P29:P30"/>
    <mergeCell ref="O29:O30"/>
    <mergeCell ref="Q29:Q30"/>
    <mergeCell ref="P23:P24"/>
    <mergeCell ref="Q23:Q24"/>
    <mergeCell ref="Q21:Q22"/>
    <mergeCell ref="O23:O24"/>
    <mergeCell ref="P21:P22"/>
    <mergeCell ref="Q25:Q26"/>
    <mergeCell ref="A38:Q38"/>
    <mergeCell ref="Q31:Q32"/>
    <mergeCell ref="Q33:Q34"/>
    <mergeCell ref="O31:O32"/>
    <mergeCell ref="F35:F36"/>
    <mergeCell ref="J35:J36"/>
    <mergeCell ref="K35:K36"/>
    <mergeCell ref="L35:Q36"/>
    <mergeCell ref="P33:P34"/>
    <mergeCell ref="D35:D36"/>
    <mergeCell ref="E35:E36"/>
    <mergeCell ref="A37:P37"/>
    <mergeCell ref="P31:P32"/>
    <mergeCell ref="O33:O34"/>
    <mergeCell ref="A31:B32"/>
    <mergeCell ref="A33:B34"/>
    <mergeCell ref="P1:Q1"/>
    <mergeCell ref="A2:Q2"/>
    <mergeCell ref="P8:P10"/>
    <mergeCell ref="Q8:Q10"/>
    <mergeCell ref="E9:E10"/>
    <mergeCell ref="I9:I10"/>
    <mergeCell ref="O8:O10"/>
    <mergeCell ref="P3:Q3"/>
    <mergeCell ref="P4:Q4"/>
    <mergeCell ref="M8:M10"/>
    <mergeCell ref="N8:N10"/>
    <mergeCell ref="O6:P6"/>
    <mergeCell ref="D6:E6"/>
    <mergeCell ref="A6:C6"/>
    <mergeCell ref="E3:N4"/>
  </mergeCells>
  <pageMargins left="0.25" right="0.25" top="0.25" bottom="0.25" header="0" footer="0"/>
  <pageSetup paperSize="9" scale="4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73"/>
  <sheetViews>
    <sheetView tabSelected="1" view="pageLayout" topLeftCell="H1" zoomScale="77" zoomScaleNormal="46" zoomScaleSheetLayoutView="30" zoomScalePageLayoutView="77" workbookViewId="0">
      <selection activeCell="J10" sqref="J10"/>
    </sheetView>
  </sheetViews>
  <sheetFormatPr defaultColWidth="9.140625" defaultRowHeight="26.25"/>
  <cols>
    <col min="1" max="1" width="32.42578125" style="89" customWidth="1"/>
    <col min="2" max="2" width="14.28515625" style="89" customWidth="1"/>
    <col min="3" max="3" width="18.140625" style="89" customWidth="1"/>
    <col min="4" max="4" width="18.5703125" style="89" customWidth="1"/>
    <col min="5" max="5" width="25" style="89" customWidth="1"/>
    <col min="6" max="6" width="21.7109375" style="89" customWidth="1"/>
    <col min="7" max="7" width="40.140625" style="89" customWidth="1"/>
    <col min="8" max="8" width="29.7109375" style="89" customWidth="1"/>
    <col min="9" max="9" width="38" style="89" customWidth="1"/>
    <col min="10" max="10" width="28.7109375" style="89" customWidth="1"/>
    <col min="11" max="11" width="33.7109375" style="89" customWidth="1"/>
    <col min="12" max="12" width="39" style="89" customWidth="1"/>
    <col min="13" max="13" width="6.42578125" style="89" customWidth="1"/>
    <col min="14" max="14" width="2.85546875" style="89" customWidth="1"/>
    <col min="15" max="15" width="2" style="89" customWidth="1"/>
    <col min="16" max="16384" width="9.140625" style="89"/>
  </cols>
  <sheetData>
    <row r="1" spans="1:14" ht="36">
      <c r="A1" s="220" t="s">
        <v>0</v>
      </c>
      <c r="H1" s="89" t="s">
        <v>194</v>
      </c>
      <c r="L1" s="470" t="s">
        <v>159</v>
      </c>
      <c r="M1" s="472"/>
    </row>
    <row r="2" spans="1:14" ht="29.25" customHeight="1">
      <c r="C2" s="274" t="s">
        <v>1</v>
      </c>
      <c r="D2" s="274"/>
      <c r="E2" s="274"/>
      <c r="F2" s="274"/>
      <c r="G2" s="274"/>
      <c r="H2" s="274"/>
      <c r="I2" s="274"/>
      <c r="J2" s="274"/>
      <c r="K2" s="274"/>
      <c r="L2" s="90"/>
      <c r="M2" s="90"/>
      <c r="N2" s="90"/>
    </row>
    <row r="3" spans="1:14" ht="37.5" customHeight="1" thickBot="1">
      <c r="A3" s="91"/>
      <c r="B3" s="92" t="s">
        <v>34</v>
      </c>
      <c r="C3" s="93"/>
      <c r="D3" s="94" t="s">
        <v>14</v>
      </c>
      <c r="E3" s="95"/>
      <c r="G3" s="550" t="s">
        <v>56</v>
      </c>
      <c r="H3" s="550"/>
      <c r="I3" s="550"/>
      <c r="J3" s="550"/>
      <c r="K3" s="551" t="s">
        <v>88</v>
      </c>
      <c r="L3" s="551"/>
      <c r="M3" s="551"/>
      <c r="N3" s="96"/>
    </row>
    <row r="4" spans="1:14" ht="40.5" customHeight="1">
      <c r="A4" s="221" t="s">
        <v>57</v>
      </c>
      <c r="B4" s="552" t="s">
        <v>58</v>
      </c>
      <c r="C4" s="553"/>
      <c r="D4" s="97"/>
      <c r="E4" s="97"/>
      <c r="F4" s="98"/>
      <c r="G4" s="550"/>
      <c r="H4" s="550"/>
      <c r="I4" s="550"/>
      <c r="J4" s="550"/>
      <c r="K4" s="551"/>
      <c r="L4" s="551"/>
      <c r="M4" s="551"/>
      <c r="N4" s="96"/>
    </row>
    <row r="5" spans="1:14" ht="36.75" customHeight="1" thickBot="1">
      <c r="F5" s="99" t="s">
        <v>49</v>
      </c>
      <c r="G5" s="100"/>
      <c r="H5" s="554" t="s">
        <v>113</v>
      </c>
      <c r="I5" s="554"/>
      <c r="J5" s="554"/>
      <c r="K5" s="99"/>
      <c r="L5" s="99"/>
      <c r="M5" s="99"/>
    </row>
    <row r="6" spans="1:14" ht="6.75" customHeight="1" thickBot="1">
      <c r="A6" s="99"/>
      <c r="B6" s="99"/>
      <c r="C6" s="99"/>
      <c r="D6" s="99"/>
      <c r="E6" s="99"/>
      <c r="F6" s="101"/>
      <c r="G6" s="101"/>
      <c r="H6" s="101"/>
      <c r="I6" s="101"/>
      <c r="J6" s="101"/>
      <c r="K6" s="101"/>
      <c r="L6" s="101"/>
      <c r="M6" s="99"/>
    </row>
    <row r="7" spans="1:14" ht="49.5" customHeight="1">
      <c r="A7" s="559" t="s">
        <v>59</v>
      </c>
      <c r="B7" s="560"/>
      <c r="C7" s="563" t="s">
        <v>60</v>
      </c>
      <c r="D7" s="565" t="s">
        <v>37</v>
      </c>
      <c r="E7" s="567" t="s">
        <v>38</v>
      </c>
      <c r="F7" s="569" t="s">
        <v>61</v>
      </c>
      <c r="G7" s="571" t="s">
        <v>62</v>
      </c>
      <c r="H7" s="572"/>
      <c r="I7" s="573" t="s">
        <v>63</v>
      </c>
      <c r="J7" s="574"/>
      <c r="K7" s="575" t="s">
        <v>64</v>
      </c>
      <c r="L7" s="555" t="s">
        <v>162</v>
      </c>
      <c r="M7" s="557" t="s">
        <v>2</v>
      </c>
    </row>
    <row r="8" spans="1:14" ht="49.5" customHeight="1" thickBot="1">
      <c r="A8" s="561"/>
      <c r="B8" s="562"/>
      <c r="C8" s="564"/>
      <c r="D8" s="566"/>
      <c r="E8" s="568"/>
      <c r="F8" s="570"/>
      <c r="G8" s="211" t="s">
        <v>65</v>
      </c>
      <c r="H8" s="212" t="s">
        <v>66</v>
      </c>
      <c r="I8" s="213" t="s">
        <v>65</v>
      </c>
      <c r="J8" s="212" t="s">
        <v>66</v>
      </c>
      <c r="K8" s="576"/>
      <c r="L8" s="556"/>
      <c r="M8" s="558"/>
    </row>
    <row r="9" spans="1:14" ht="27" customHeight="1" thickBot="1">
      <c r="A9" s="538"/>
      <c r="B9" s="539"/>
      <c r="C9" s="102"/>
      <c r="D9" s="103">
        <f>E9-J9</f>
        <v>0</v>
      </c>
      <c r="E9" s="104">
        <f>H9-J9</f>
        <v>0</v>
      </c>
      <c r="F9" s="105"/>
      <c r="G9" s="106"/>
      <c r="H9" s="107"/>
      <c r="I9" s="105"/>
      <c r="J9" s="108"/>
      <c r="K9" s="109"/>
      <c r="L9" s="260" t="s">
        <v>164</v>
      </c>
      <c r="M9" s="214">
        <v>1</v>
      </c>
    </row>
    <row r="10" spans="1:14" ht="27" customHeight="1" thickBot="1">
      <c r="A10" s="538"/>
      <c r="B10" s="539"/>
      <c r="C10" s="102"/>
      <c r="D10" s="103">
        <f t="shared" ref="D10:D34" si="0">E10-J10</f>
        <v>0</v>
      </c>
      <c r="E10" s="104">
        <f t="shared" ref="E10:E34" si="1">H10-J10</f>
        <v>0</v>
      </c>
      <c r="F10" s="105"/>
      <c r="G10" s="106"/>
      <c r="H10" s="107"/>
      <c r="I10" s="105"/>
      <c r="J10" s="108"/>
      <c r="K10" s="109"/>
      <c r="L10" s="261" t="s">
        <v>165</v>
      </c>
      <c r="M10" s="214">
        <v>2</v>
      </c>
    </row>
    <row r="11" spans="1:14" ht="27" customHeight="1" thickBot="1">
      <c r="A11" s="538"/>
      <c r="B11" s="539"/>
      <c r="C11" s="102"/>
      <c r="D11" s="103">
        <f t="shared" si="0"/>
        <v>0</v>
      </c>
      <c r="E11" s="104">
        <f t="shared" si="1"/>
        <v>0</v>
      </c>
      <c r="F11" s="105"/>
      <c r="G11" s="106"/>
      <c r="H11" s="107"/>
      <c r="I11" s="105"/>
      <c r="J11" s="110"/>
      <c r="K11" s="109"/>
      <c r="L11" s="261" t="s">
        <v>166</v>
      </c>
      <c r="M11" s="214">
        <v>3</v>
      </c>
    </row>
    <row r="12" spans="1:14" ht="27" customHeight="1" thickBot="1">
      <c r="A12" s="538"/>
      <c r="B12" s="539"/>
      <c r="C12" s="102"/>
      <c r="D12" s="103">
        <f t="shared" si="0"/>
        <v>0</v>
      </c>
      <c r="E12" s="104">
        <f t="shared" si="1"/>
        <v>0</v>
      </c>
      <c r="F12" s="105"/>
      <c r="G12" s="106"/>
      <c r="H12" s="111"/>
      <c r="I12" s="105"/>
      <c r="J12" s="108"/>
      <c r="K12" s="109"/>
      <c r="L12" s="261" t="s">
        <v>167</v>
      </c>
      <c r="M12" s="214">
        <v>4</v>
      </c>
    </row>
    <row r="13" spans="1:14" ht="27" customHeight="1" thickBot="1">
      <c r="A13" s="538"/>
      <c r="B13" s="539"/>
      <c r="C13" s="102"/>
      <c r="D13" s="103">
        <f t="shared" si="0"/>
        <v>0</v>
      </c>
      <c r="E13" s="104">
        <f t="shared" si="1"/>
        <v>0</v>
      </c>
      <c r="F13" s="105"/>
      <c r="G13" s="106"/>
      <c r="H13" s="111"/>
      <c r="I13" s="105"/>
      <c r="J13" s="108"/>
      <c r="K13" s="109"/>
      <c r="L13" s="260" t="s">
        <v>168</v>
      </c>
      <c r="M13" s="214">
        <v>5</v>
      </c>
    </row>
    <row r="14" spans="1:14" ht="27" customHeight="1" thickBot="1">
      <c r="A14" s="538"/>
      <c r="B14" s="539"/>
      <c r="C14" s="102"/>
      <c r="D14" s="103">
        <f t="shared" si="0"/>
        <v>0</v>
      </c>
      <c r="E14" s="104">
        <f t="shared" si="1"/>
        <v>0</v>
      </c>
      <c r="F14" s="105"/>
      <c r="G14" s="106"/>
      <c r="H14" s="111"/>
      <c r="I14" s="105"/>
      <c r="J14" s="108"/>
      <c r="K14" s="109"/>
      <c r="L14" s="260" t="s">
        <v>169</v>
      </c>
      <c r="M14" s="214">
        <v>6</v>
      </c>
    </row>
    <row r="15" spans="1:14" ht="27" customHeight="1" thickBot="1">
      <c r="A15" s="538"/>
      <c r="B15" s="539"/>
      <c r="C15" s="102"/>
      <c r="D15" s="103">
        <f t="shared" si="0"/>
        <v>0</v>
      </c>
      <c r="E15" s="104">
        <f t="shared" si="1"/>
        <v>0</v>
      </c>
      <c r="F15" s="105"/>
      <c r="G15" s="112"/>
      <c r="H15" s="111"/>
      <c r="I15" s="105"/>
      <c r="J15" s="108"/>
      <c r="K15" s="109"/>
      <c r="L15" s="260" t="s">
        <v>170</v>
      </c>
      <c r="M15" s="214">
        <v>7</v>
      </c>
    </row>
    <row r="16" spans="1:14" ht="27" customHeight="1" thickBot="1">
      <c r="A16" s="540"/>
      <c r="B16" s="541"/>
      <c r="C16" s="102"/>
      <c r="D16" s="103">
        <f t="shared" si="0"/>
        <v>0</v>
      </c>
      <c r="E16" s="104">
        <f t="shared" si="1"/>
        <v>0</v>
      </c>
      <c r="F16" s="105"/>
      <c r="G16" s="112"/>
      <c r="H16" s="111"/>
      <c r="I16" s="105"/>
      <c r="J16" s="108"/>
      <c r="K16" s="109"/>
      <c r="L16" s="260" t="s">
        <v>171</v>
      </c>
      <c r="M16" s="214">
        <v>8</v>
      </c>
    </row>
    <row r="17" spans="1:13" ht="27" customHeight="1" thickBot="1">
      <c r="A17" s="540"/>
      <c r="B17" s="541"/>
      <c r="C17" s="102"/>
      <c r="D17" s="103">
        <f t="shared" si="0"/>
        <v>0</v>
      </c>
      <c r="E17" s="104">
        <f t="shared" si="1"/>
        <v>0</v>
      </c>
      <c r="F17" s="105"/>
      <c r="G17" s="112"/>
      <c r="H17" s="111"/>
      <c r="I17" s="105"/>
      <c r="J17" s="108"/>
      <c r="K17" s="109"/>
      <c r="L17" s="260" t="s">
        <v>172</v>
      </c>
      <c r="M17" s="214">
        <v>9</v>
      </c>
    </row>
    <row r="18" spans="1:13" ht="27" customHeight="1" thickBot="1">
      <c r="A18" s="538"/>
      <c r="B18" s="539"/>
      <c r="C18" s="102"/>
      <c r="D18" s="103">
        <f t="shared" si="0"/>
        <v>0</v>
      </c>
      <c r="E18" s="104">
        <f t="shared" si="1"/>
        <v>0</v>
      </c>
      <c r="F18" s="105"/>
      <c r="G18" s="112"/>
      <c r="H18" s="111"/>
      <c r="I18" s="105"/>
      <c r="J18" s="113"/>
      <c r="K18" s="109"/>
      <c r="L18" s="260" t="s">
        <v>173</v>
      </c>
      <c r="M18" s="214">
        <v>10</v>
      </c>
    </row>
    <row r="19" spans="1:13" ht="27" customHeight="1" thickBot="1">
      <c r="A19" s="538"/>
      <c r="B19" s="539"/>
      <c r="C19" s="102"/>
      <c r="D19" s="103">
        <f t="shared" si="0"/>
        <v>0</v>
      </c>
      <c r="E19" s="104">
        <f t="shared" si="1"/>
        <v>0</v>
      </c>
      <c r="F19" s="105"/>
      <c r="G19" s="112"/>
      <c r="H19" s="111"/>
      <c r="I19" s="105"/>
      <c r="J19" s="113"/>
      <c r="K19" s="109"/>
      <c r="L19" s="260" t="s">
        <v>174</v>
      </c>
      <c r="M19" s="214">
        <v>11</v>
      </c>
    </row>
    <row r="20" spans="1:13" ht="27" customHeight="1" thickBot="1">
      <c r="A20" s="538"/>
      <c r="B20" s="539"/>
      <c r="C20" s="102"/>
      <c r="D20" s="103">
        <f t="shared" si="0"/>
        <v>0</v>
      </c>
      <c r="E20" s="104">
        <f t="shared" si="1"/>
        <v>0</v>
      </c>
      <c r="F20" s="105"/>
      <c r="G20" s="112"/>
      <c r="H20" s="111"/>
      <c r="I20" s="105"/>
      <c r="J20" s="113"/>
      <c r="K20" s="109"/>
      <c r="L20" s="260" t="s">
        <v>175</v>
      </c>
      <c r="M20" s="214">
        <v>12</v>
      </c>
    </row>
    <row r="21" spans="1:13" ht="27" customHeight="1" thickBot="1">
      <c r="A21" s="223"/>
      <c r="B21" s="224"/>
      <c r="C21" s="102"/>
      <c r="D21" s="103"/>
      <c r="E21" s="104"/>
      <c r="F21" s="105"/>
      <c r="G21" s="112"/>
      <c r="H21" s="111"/>
      <c r="I21" s="105"/>
      <c r="J21" s="113"/>
      <c r="K21" s="109"/>
      <c r="L21" s="262" t="s">
        <v>176</v>
      </c>
      <c r="M21" s="214">
        <v>13</v>
      </c>
    </row>
    <row r="22" spans="1:13" ht="27" customHeight="1">
      <c r="A22" s="538"/>
      <c r="B22" s="539"/>
      <c r="C22" s="102"/>
      <c r="D22" s="103">
        <f t="shared" si="0"/>
        <v>0</v>
      </c>
      <c r="E22" s="104">
        <f t="shared" si="1"/>
        <v>0</v>
      </c>
      <c r="F22" s="105"/>
      <c r="G22" s="112"/>
      <c r="H22" s="111"/>
      <c r="I22" s="105"/>
      <c r="J22" s="113"/>
      <c r="K22" s="109"/>
      <c r="L22" s="260" t="s">
        <v>177</v>
      </c>
      <c r="M22" s="214">
        <v>14</v>
      </c>
    </row>
    <row r="23" spans="1:13" ht="27" customHeight="1" thickBot="1">
      <c r="A23" s="540"/>
      <c r="B23" s="541"/>
      <c r="C23" s="102"/>
      <c r="D23" s="103">
        <f t="shared" si="0"/>
        <v>0</v>
      </c>
      <c r="E23" s="104">
        <f t="shared" si="1"/>
        <v>0</v>
      </c>
      <c r="F23" s="105"/>
      <c r="G23" s="112"/>
      <c r="H23" s="111"/>
      <c r="I23" s="105"/>
      <c r="J23" s="113"/>
      <c r="K23" s="109"/>
      <c r="L23" s="263" t="s">
        <v>178</v>
      </c>
      <c r="M23" s="214">
        <v>15</v>
      </c>
    </row>
    <row r="24" spans="1:13" ht="27" customHeight="1" thickBot="1">
      <c r="A24" s="538"/>
      <c r="B24" s="539"/>
      <c r="C24" s="102"/>
      <c r="D24" s="103">
        <f t="shared" si="0"/>
        <v>0</v>
      </c>
      <c r="E24" s="104">
        <f t="shared" si="1"/>
        <v>0</v>
      </c>
      <c r="F24" s="105"/>
      <c r="G24" s="112"/>
      <c r="H24" s="111"/>
      <c r="I24" s="105"/>
      <c r="J24" s="113"/>
      <c r="K24" s="109"/>
      <c r="L24" s="260" t="s">
        <v>179</v>
      </c>
      <c r="M24" s="214">
        <v>16</v>
      </c>
    </row>
    <row r="25" spans="1:13" ht="27" customHeight="1" thickBot="1">
      <c r="A25" s="538"/>
      <c r="B25" s="539"/>
      <c r="C25" s="102"/>
      <c r="D25" s="103">
        <f t="shared" si="0"/>
        <v>0</v>
      </c>
      <c r="E25" s="104">
        <f t="shared" si="1"/>
        <v>0</v>
      </c>
      <c r="F25" s="105"/>
      <c r="G25" s="112"/>
      <c r="H25" s="111"/>
      <c r="I25" s="105"/>
      <c r="J25" s="113"/>
      <c r="K25" s="109"/>
      <c r="L25" s="261" t="s">
        <v>180</v>
      </c>
      <c r="M25" s="214">
        <v>17</v>
      </c>
    </row>
    <row r="26" spans="1:13" ht="27" customHeight="1" thickBot="1">
      <c r="A26" s="223"/>
      <c r="B26" s="224"/>
      <c r="C26" s="102"/>
      <c r="D26" s="103"/>
      <c r="E26" s="104"/>
      <c r="F26" s="105"/>
      <c r="G26" s="112"/>
      <c r="H26" s="111"/>
      <c r="I26" s="105"/>
      <c r="J26" s="113"/>
      <c r="K26" s="109"/>
      <c r="L26" s="261" t="s">
        <v>181</v>
      </c>
      <c r="M26" s="214">
        <v>18</v>
      </c>
    </row>
    <row r="27" spans="1:13" ht="27" customHeight="1" thickBot="1">
      <c r="A27" s="223"/>
      <c r="B27" s="224"/>
      <c r="C27" s="102"/>
      <c r="D27" s="103"/>
      <c r="E27" s="104"/>
      <c r="F27" s="105"/>
      <c r="G27" s="112"/>
      <c r="H27" s="111"/>
      <c r="I27" s="105"/>
      <c r="J27" s="113"/>
      <c r="K27" s="109"/>
      <c r="L27" s="261" t="s">
        <v>182</v>
      </c>
      <c r="M27" s="214">
        <v>19</v>
      </c>
    </row>
    <row r="28" spans="1:13" ht="27" customHeight="1" thickBot="1">
      <c r="A28" s="223"/>
      <c r="B28" s="224"/>
      <c r="C28" s="102"/>
      <c r="D28" s="103"/>
      <c r="E28" s="104"/>
      <c r="F28" s="105"/>
      <c r="G28" s="112"/>
      <c r="H28" s="111"/>
      <c r="I28" s="105"/>
      <c r="J28" s="113"/>
      <c r="K28" s="109"/>
      <c r="L28" s="260" t="s">
        <v>183</v>
      </c>
      <c r="M28" s="214">
        <v>20</v>
      </c>
    </row>
    <row r="29" spans="1:13" ht="27" customHeight="1">
      <c r="A29" s="538"/>
      <c r="B29" s="539"/>
      <c r="C29" s="102"/>
      <c r="D29" s="103">
        <f t="shared" si="0"/>
        <v>0</v>
      </c>
      <c r="E29" s="104">
        <f t="shared" si="1"/>
        <v>0</v>
      </c>
      <c r="F29" s="105"/>
      <c r="G29" s="112"/>
      <c r="H29" s="111"/>
      <c r="I29" s="105"/>
      <c r="J29" s="113"/>
      <c r="K29" s="109"/>
      <c r="L29" s="260" t="s">
        <v>184</v>
      </c>
      <c r="M29" s="214">
        <v>21</v>
      </c>
    </row>
    <row r="30" spans="1:13" ht="27" customHeight="1">
      <c r="A30" s="536"/>
      <c r="B30" s="537"/>
      <c r="C30" s="114"/>
      <c r="D30" s="103">
        <f t="shared" si="0"/>
        <v>0</v>
      </c>
      <c r="E30" s="104">
        <f t="shared" si="1"/>
        <v>0</v>
      </c>
      <c r="F30" s="115"/>
      <c r="G30" s="112"/>
      <c r="H30" s="111"/>
      <c r="I30" s="105"/>
      <c r="J30" s="116"/>
      <c r="K30" s="109"/>
      <c r="L30" s="240" t="s">
        <v>84</v>
      </c>
      <c r="M30" s="214" t="s">
        <v>42</v>
      </c>
    </row>
    <row r="31" spans="1:13" ht="27" customHeight="1">
      <c r="A31" s="536"/>
      <c r="B31" s="537"/>
      <c r="C31" s="117"/>
      <c r="D31" s="103">
        <f t="shared" si="0"/>
        <v>0</v>
      </c>
      <c r="E31" s="104">
        <f t="shared" si="1"/>
        <v>0</v>
      </c>
      <c r="F31" s="115"/>
      <c r="G31" s="112"/>
      <c r="H31" s="111"/>
      <c r="I31" s="105"/>
      <c r="J31" s="116"/>
      <c r="K31" s="109"/>
      <c r="L31" s="240" t="s">
        <v>87</v>
      </c>
      <c r="M31" s="214" t="s">
        <v>42</v>
      </c>
    </row>
    <row r="32" spans="1:13" ht="27" customHeight="1">
      <c r="A32" s="536"/>
      <c r="B32" s="537"/>
      <c r="C32" s="118"/>
      <c r="D32" s="103">
        <f t="shared" si="0"/>
        <v>0</v>
      </c>
      <c r="E32" s="104">
        <f t="shared" si="1"/>
        <v>0</v>
      </c>
      <c r="F32" s="115"/>
      <c r="G32" s="112"/>
      <c r="H32" s="111"/>
      <c r="I32" s="105"/>
      <c r="J32" s="116"/>
      <c r="K32" s="119"/>
      <c r="L32" s="241" t="s">
        <v>85</v>
      </c>
      <c r="M32" s="214" t="s">
        <v>42</v>
      </c>
    </row>
    <row r="33" spans="1:13" ht="27" customHeight="1">
      <c r="A33" s="536"/>
      <c r="B33" s="537"/>
      <c r="C33" s="117"/>
      <c r="D33" s="103">
        <f t="shared" si="0"/>
        <v>0</v>
      </c>
      <c r="E33" s="104">
        <f t="shared" si="1"/>
        <v>0</v>
      </c>
      <c r="F33" s="115"/>
      <c r="G33" s="112"/>
      <c r="H33" s="111"/>
      <c r="I33" s="105"/>
      <c r="J33" s="116"/>
      <c r="K33" s="120"/>
      <c r="L33" s="241" t="s">
        <v>67</v>
      </c>
      <c r="M33" s="214" t="s">
        <v>42</v>
      </c>
    </row>
    <row r="34" spans="1:13" ht="27" customHeight="1">
      <c r="A34" s="543"/>
      <c r="B34" s="544"/>
      <c r="C34" s="102"/>
      <c r="D34" s="103">
        <f t="shared" si="0"/>
        <v>0</v>
      </c>
      <c r="E34" s="104">
        <f t="shared" si="1"/>
        <v>0</v>
      </c>
      <c r="F34" s="105"/>
      <c r="G34" s="106"/>
      <c r="H34" s="111"/>
      <c r="I34" s="105"/>
      <c r="J34" s="116"/>
      <c r="K34" s="109"/>
      <c r="L34" s="239" t="s">
        <v>41</v>
      </c>
      <c r="M34" s="214" t="s">
        <v>42</v>
      </c>
    </row>
    <row r="35" spans="1:13" ht="42" customHeight="1" thickBot="1">
      <c r="A35" s="545"/>
      <c r="B35" s="546"/>
      <c r="C35" s="121"/>
      <c r="D35" s="122"/>
      <c r="E35" s="123"/>
      <c r="F35" s="124"/>
      <c r="G35" s="125"/>
      <c r="H35" s="126"/>
      <c r="I35" s="124"/>
      <c r="J35" s="126"/>
      <c r="K35" s="127"/>
      <c r="L35" s="547" t="s">
        <v>68</v>
      </c>
      <c r="M35" s="548"/>
    </row>
    <row r="36" spans="1:13" ht="48.75" customHeight="1">
      <c r="A36" s="549" t="s">
        <v>129</v>
      </c>
      <c r="B36" s="549"/>
      <c r="C36" s="549"/>
      <c r="D36" s="549"/>
      <c r="E36" s="549"/>
      <c r="F36" s="549"/>
      <c r="G36" s="549"/>
      <c r="H36" s="549"/>
      <c r="I36" s="549"/>
      <c r="J36" s="549"/>
      <c r="K36" s="549"/>
      <c r="L36" s="549"/>
      <c r="M36" s="549"/>
    </row>
    <row r="37" spans="1:13" ht="36" customHeight="1">
      <c r="A37" s="128"/>
      <c r="B37" s="128"/>
      <c r="C37" s="128"/>
      <c r="D37" s="128"/>
      <c r="E37" s="242"/>
      <c r="F37" s="242"/>
      <c r="G37" s="242"/>
      <c r="H37" s="242"/>
      <c r="I37" s="535" t="s">
        <v>69</v>
      </c>
      <c r="J37" s="535"/>
      <c r="K37" s="535"/>
      <c r="L37" s="535"/>
      <c r="M37" s="243" t="s">
        <v>70</v>
      </c>
    </row>
    <row r="38" spans="1:13" ht="36" customHeight="1">
      <c r="D38" s="412" t="s">
        <v>163</v>
      </c>
      <c r="E38" s="412"/>
      <c r="F38" s="412"/>
      <c r="G38" s="129" t="s">
        <v>71</v>
      </c>
      <c r="H38" s="413" t="s">
        <v>185</v>
      </c>
      <c r="I38" s="413"/>
      <c r="J38" s="413"/>
      <c r="K38" s="413"/>
      <c r="L38" s="413"/>
      <c r="M38" s="130" t="s">
        <v>72</v>
      </c>
    </row>
    <row r="39" spans="1:13" ht="36" customHeight="1">
      <c r="A39" s="1"/>
      <c r="B39" s="1"/>
      <c r="C39" s="1"/>
      <c r="E39" s="131"/>
      <c r="F39" s="542" t="s">
        <v>89</v>
      </c>
      <c r="G39" s="542"/>
      <c r="H39" s="542"/>
      <c r="I39" s="542"/>
      <c r="J39" s="542" t="s">
        <v>73</v>
      </c>
      <c r="K39" s="542"/>
      <c r="L39" s="542"/>
      <c r="M39" s="130" t="s">
        <v>74</v>
      </c>
    </row>
    <row r="40" spans="1:13" ht="27" customHeight="1"/>
    <row r="41" spans="1:13" ht="26.25" customHeight="1"/>
    <row r="42" spans="1:13" ht="26.25" customHeight="1"/>
    <row r="43" spans="1:13" ht="27" customHeight="1"/>
    <row r="44" spans="1:13" ht="26.25" customHeight="1"/>
    <row r="45" spans="1:13" ht="26.25" customHeight="1"/>
    <row r="46" spans="1:13" ht="27" customHeight="1"/>
    <row r="47" spans="1:13" ht="26.25" customHeight="1"/>
    <row r="48" spans="1:13" ht="26.25" customHeight="1"/>
    <row r="49" ht="27" customHeight="1"/>
    <row r="50" ht="26.25" customHeight="1"/>
    <row r="51" ht="26.25" customHeight="1"/>
    <row r="52" ht="27" customHeight="1"/>
    <row r="53" ht="26.25" customHeight="1"/>
    <row r="54" ht="26.25" customHeight="1"/>
    <row r="55" ht="27" customHeight="1"/>
    <row r="56" ht="26.25" customHeight="1"/>
    <row r="57" ht="26.25" customHeight="1"/>
    <row r="58" ht="27" customHeight="1"/>
    <row r="59" ht="26.25" customHeight="1"/>
    <row r="60" ht="26.25" customHeight="1"/>
    <row r="61" ht="27" customHeight="1"/>
    <row r="62" ht="26.25" customHeight="1"/>
    <row r="63" ht="26.25" customHeight="1"/>
    <row r="64" ht="27" customHeight="1"/>
    <row r="65" ht="26.25" customHeight="1"/>
    <row r="66" ht="26.25" customHeight="1"/>
    <row r="67" ht="27" customHeight="1"/>
    <row r="68" ht="26.25" customHeight="1"/>
    <row r="69" ht="26.25" customHeight="1"/>
    <row r="70" ht="27" customHeight="1"/>
    <row r="71" ht="26.25" customHeight="1"/>
    <row r="72" ht="26.25" customHeight="1"/>
    <row r="73" ht="27" customHeight="1"/>
  </sheetData>
  <protectedRanges>
    <protectedRange sqref="C30" name="Range6"/>
    <protectedRange sqref="H13:H14" name="Range6_1"/>
  </protectedRanges>
  <mergeCells count="46">
    <mergeCell ref="A16:B16"/>
    <mergeCell ref="G7:H7"/>
    <mergeCell ref="I7:J7"/>
    <mergeCell ref="K7:K8"/>
    <mergeCell ref="A14:B14"/>
    <mergeCell ref="A15:B15"/>
    <mergeCell ref="A23:B23"/>
    <mergeCell ref="C2:K2"/>
    <mergeCell ref="G3:J4"/>
    <mergeCell ref="K3:M4"/>
    <mergeCell ref="B4:C4"/>
    <mergeCell ref="H5:J5"/>
    <mergeCell ref="L7:L8"/>
    <mergeCell ref="M7:M8"/>
    <mergeCell ref="A19:B19"/>
    <mergeCell ref="A20:B20"/>
    <mergeCell ref="A9:B9"/>
    <mergeCell ref="A7:B8"/>
    <mergeCell ref="C7:C8"/>
    <mergeCell ref="D7:D8"/>
    <mergeCell ref="E7:E8"/>
    <mergeCell ref="F7:F8"/>
    <mergeCell ref="J39:L39"/>
    <mergeCell ref="A32:B32"/>
    <mergeCell ref="A33:B33"/>
    <mergeCell ref="A34:B34"/>
    <mergeCell ref="A35:B35"/>
    <mergeCell ref="L35:M35"/>
    <mergeCell ref="A36:M36"/>
    <mergeCell ref="F39:I39"/>
    <mergeCell ref="L1:M1"/>
    <mergeCell ref="I37:L37"/>
    <mergeCell ref="D38:F38"/>
    <mergeCell ref="H38:L38"/>
    <mergeCell ref="A31:B31"/>
    <mergeCell ref="A24:B24"/>
    <mergeCell ref="A25:B25"/>
    <mergeCell ref="A29:B29"/>
    <mergeCell ref="A30:B30"/>
    <mergeCell ref="A22:B22"/>
    <mergeCell ref="A10:B10"/>
    <mergeCell ref="A11:B11"/>
    <mergeCell ref="A12:B12"/>
    <mergeCell ref="A13:B13"/>
    <mergeCell ref="A17:B17"/>
    <mergeCell ref="A18:B18"/>
  </mergeCells>
  <pageMargins left="0.12" right="0.12" top="0.12" bottom="0.12" header="0" footer="0"/>
  <pageSetup paperSize="9" scale="41"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9"/>
  <sheetViews>
    <sheetView view="pageLayout" topLeftCell="A37" zoomScale="96" zoomScaleNormal="60" zoomScaleSheetLayoutView="50" zoomScalePageLayoutView="96" workbookViewId="0">
      <selection activeCell="A37" sqref="A37:P37"/>
    </sheetView>
  </sheetViews>
  <sheetFormatPr defaultRowHeight="15"/>
  <cols>
    <col min="1" max="1" width="18.7109375" customWidth="1"/>
    <col min="2" max="2" width="9.5703125" customWidth="1"/>
    <col min="3" max="4" width="32.28515625" customWidth="1"/>
    <col min="5" max="5" width="21.140625" customWidth="1"/>
    <col min="6" max="6" width="28.7109375" customWidth="1"/>
    <col min="7" max="8" width="27" customWidth="1"/>
    <col min="9" max="9" width="27.28515625" customWidth="1"/>
    <col min="10" max="11" width="24.28515625" customWidth="1"/>
    <col min="12" max="12" width="19.85546875" customWidth="1"/>
    <col min="13" max="13" width="33" customWidth="1"/>
    <col min="14" max="14" width="14.140625" customWidth="1"/>
    <col min="15" max="15" width="22.7109375" customWidth="1"/>
    <col min="16" max="16" width="26" customWidth="1"/>
    <col min="17" max="17" width="5.7109375" customWidth="1"/>
  </cols>
  <sheetData>
    <row r="1" spans="1:17" ht="21.75" customHeight="1" thickBot="1">
      <c r="A1" s="33" t="s">
        <v>0</v>
      </c>
      <c r="B1" s="34" t="s">
        <v>143</v>
      </c>
      <c r="C1" s="337" t="s">
        <v>202</v>
      </c>
      <c r="D1" s="337"/>
      <c r="E1" s="337"/>
      <c r="F1" s="337"/>
      <c r="G1" s="337"/>
      <c r="H1" s="337"/>
      <c r="I1" s="337"/>
      <c r="J1" s="337"/>
      <c r="K1" s="337"/>
      <c r="L1" s="337"/>
      <c r="M1" s="337"/>
      <c r="N1" s="337"/>
      <c r="O1" s="338"/>
      <c r="P1" s="272" t="s">
        <v>157</v>
      </c>
      <c r="Q1" s="273"/>
    </row>
    <row r="2" spans="1:17" ht="27" customHeight="1">
      <c r="A2" s="274" t="s">
        <v>90</v>
      </c>
      <c r="B2" s="274"/>
      <c r="C2" s="274"/>
      <c r="D2" s="274"/>
      <c r="E2" s="274"/>
      <c r="F2" s="274"/>
      <c r="G2" s="274"/>
      <c r="H2" s="274"/>
      <c r="I2" s="274"/>
      <c r="J2" s="274"/>
      <c r="K2" s="274"/>
      <c r="L2" s="274"/>
      <c r="M2" s="274"/>
      <c r="N2" s="274"/>
      <c r="O2" s="274"/>
      <c r="P2" s="274"/>
      <c r="Q2" s="274"/>
    </row>
    <row r="3" spans="1:17" ht="36.75" customHeight="1">
      <c r="A3" s="14"/>
      <c r="B3" s="26" t="s">
        <v>34</v>
      </c>
      <c r="C3" s="135"/>
      <c r="D3" s="27" t="s">
        <v>14</v>
      </c>
      <c r="E3" s="292" t="s">
        <v>132</v>
      </c>
      <c r="F3" s="292"/>
      <c r="G3" s="292"/>
      <c r="H3" s="292"/>
      <c r="I3" s="292"/>
      <c r="J3" s="292"/>
      <c r="K3" s="292"/>
      <c r="L3" s="292"/>
      <c r="M3" s="292"/>
      <c r="N3" s="292"/>
      <c r="O3" s="37"/>
      <c r="P3" s="286" t="s">
        <v>94</v>
      </c>
      <c r="Q3" s="286"/>
    </row>
    <row r="4" spans="1:17" ht="36.75" customHeight="1">
      <c r="A4" s="341"/>
      <c r="B4" s="341"/>
      <c r="C4" s="339" t="s">
        <v>81</v>
      </c>
      <c r="D4" s="339"/>
      <c r="E4" s="292"/>
      <c r="F4" s="292"/>
      <c r="G4" s="292"/>
      <c r="H4" s="292"/>
      <c r="I4" s="292"/>
      <c r="J4" s="292"/>
      <c r="K4" s="292"/>
      <c r="L4" s="292"/>
      <c r="M4" s="292"/>
      <c r="N4" s="292"/>
      <c r="O4" s="68"/>
      <c r="P4" s="345" t="s">
        <v>95</v>
      </c>
      <c r="Q4" s="345"/>
    </row>
    <row r="5" spans="1:17" ht="12.75" customHeight="1">
      <c r="A5" s="1"/>
      <c r="B5" s="1"/>
      <c r="C5" s="136"/>
      <c r="D5" s="134"/>
      <c r="E5" s="134"/>
      <c r="F5" s="155"/>
      <c r="G5" s="155"/>
      <c r="H5" s="155"/>
      <c r="I5" s="155"/>
      <c r="J5" s="155"/>
      <c r="K5" s="155"/>
      <c r="L5" s="155"/>
      <c r="M5" s="155"/>
      <c r="N5" s="155"/>
      <c r="O5" s="68"/>
      <c r="P5" s="32"/>
      <c r="Q5" s="32"/>
    </row>
    <row r="6" spans="1:17" ht="45" customHeight="1">
      <c r="A6" s="346"/>
      <c r="B6" s="346"/>
      <c r="C6" s="222"/>
      <c r="D6" s="288" t="s">
        <v>11</v>
      </c>
      <c r="E6" s="288"/>
      <c r="F6" s="194"/>
      <c r="G6" s="342" t="s">
        <v>10</v>
      </c>
      <c r="H6" s="343"/>
      <c r="J6" s="66"/>
      <c r="K6" s="67" t="s">
        <v>13</v>
      </c>
      <c r="L6" s="65"/>
      <c r="M6" s="340"/>
      <c r="N6" s="340"/>
      <c r="O6" s="287" t="s">
        <v>92</v>
      </c>
      <c r="P6" s="287"/>
      <c r="Q6" s="4"/>
    </row>
    <row r="7" spans="1:17" ht="8.25" customHeight="1" thickBot="1">
      <c r="B7" s="1"/>
      <c r="C7" s="1"/>
      <c r="D7" s="1"/>
      <c r="E7" s="1"/>
      <c r="F7" s="5"/>
      <c r="G7" s="5"/>
      <c r="H7" s="5"/>
      <c r="I7" s="5"/>
      <c r="J7" s="5"/>
      <c r="K7" s="5"/>
      <c r="L7" s="6"/>
      <c r="M7" s="6"/>
      <c r="N7" s="6"/>
      <c r="O7" s="6"/>
      <c r="P7" s="6"/>
      <c r="Q7" s="3"/>
    </row>
    <row r="8" spans="1:17" ht="39" customHeight="1">
      <c r="A8" s="323" t="s">
        <v>78</v>
      </c>
      <c r="B8" s="324"/>
      <c r="C8" s="156"/>
      <c r="D8" s="156"/>
      <c r="E8" s="329" t="s">
        <v>9</v>
      </c>
      <c r="F8" s="330"/>
      <c r="G8" s="330"/>
      <c r="H8" s="330"/>
      <c r="I8" s="330"/>
      <c r="J8" s="330"/>
      <c r="K8" s="331"/>
      <c r="L8" s="283" t="s">
        <v>17</v>
      </c>
      <c r="M8" s="283" t="s">
        <v>21</v>
      </c>
      <c r="N8" s="283" t="s">
        <v>23</v>
      </c>
      <c r="O8" s="283" t="s">
        <v>22</v>
      </c>
      <c r="P8" s="275" t="s">
        <v>25</v>
      </c>
      <c r="Q8" s="277" t="s">
        <v>2</v>
      </c>
    </row>
    <row r="9" spans="1:17" ht="89.25" customHeight="1" thickBot="1">
      <c r="A9" s="325"/>
      <c r="B9" s="326"/>
      <c r="C9" s="334" t="s">
        <v>134</v>
      </c>
      <c r="D9" s="335"/>
      <c r="E9" s="279" t="s">
        <v>77</v>
      </c>
      <c r="F9" s="247" t="s">
        <v>8</v>
      </c>
      <c r="G9" s="334" t="s">
        <v>133</v>
      </c>
      <c r="H9" s="335"/>
      <c r="I9" s="281" t="s">
        <v>16</v>
      </c>
      <c r="J9" s="332" t="s">
        <v>7</v>
      </c>
      <c r="K9" s="333"/>
      <c r="L9" s="284"/>
      <c r="M9" s="284"/>
      <c r="N9" s="284"/>
      <c r="O9" s="284"/>
      <c r="P9" s="276"/>
      <c r="Q9" s="278"/>
    </row>
    <row r="10" spans="1:17" ht="82.5" customHeight="1" thickBot="1">
      <c r="A10" s="327"/>
      <c r="B10" s="328"/>
      <c r="C10" s="157" t="s">
        <v>17</v>
      </c>
      <c r="D10" s="158" t="s">
        <v>75</v>
      </c>
      <c r="E10" s="280"/>
      <c r="F10" s="159" t="s">
        <v>3</v>
      </c>
      <c r="G10" s="157" t="s">
        <v>17</v>
      </c>
      <c r="H10" s="158" t="s">
        <v>75</v>
      </c>
      <c r="I10" s="282"/>
      <c r="J10" s="160" t="s">
        <v>4</v>
      </c>
      <c r="K10" s="161" t="s">
        <v>5</v>
      </c>
      <c r="L10" s="284"/>
      <c r="M10" s="285"/>
      <c r="N10" s="285"/>
      <c r="O10" s="285"/>
      <c r="P10" s="276"/>
      <c r="Q10" s="278"/>
    </row>
    <row r="11" spans="1:17" ht="37.5" customHeight="1" thickTop="1">
      <c r="A11" s="268"/>
      <c r="B11" s="269"/>
      <c r="C11" s="132"/>
      <c r="D11" s="132"/>
      <c r="E11" s="25"/>
      <c r="F11" s="138"/>
      <c r="G11" s="140"/>
      <c r="H11" s="141"/>
      <c r="I11" s="150"/>
      <c r="J11" s="9"/>
      <c r="K11" s="9"/>
      <c r="L11" s="21" t="s">
        <v>7</v>
      </c>
      <c r="M11" s="28"/>
      <c r="N11" s="28"/>
      <c r="O11" s="298"/>
      <c r="P11" s="319"/>
      <c r="Q11" s="321">
        <v>1</v>
      </c>
    </row>
    <row r="12" spans="1:17" ht="37.5" customHeight="1" thickBot="1">
      <c r="A12" s="270"/>
      <c r="B12" s="271"/>
      <c r="C12" s="154"/>
      <c r="D12" s="154"/>
      <c r="E12" s="39"/>
      <c r="F12" s="139"/>
      <c r="G12" s="142"/>
      <c r="H12" s="143"/>
      <c r="I12" s="151"/>
      <c r="J12" s="11"/>
      <c r="K12" s="11"/>
      <c r="L12" s="22" t="s">
        <v>8</v>
      </c>
      <c r="M12" s="29"/>
      <c r="N12" s="29"/>
      <c r="O12" s="299"/>
      <c r="P12" s="320"/>
      <c r="Q12" s="322"/>
    </row>
    <row r="13" spans="1:17" ht="37.5" customHeight="1" thickTop="1">
      <c r="A13" s="268"/>
      <c r="B13" s="269"/>
      <c r="C13" s="132"/>
      <c r="D13" s="132"/>
      <c r="E13" s="25"/>
      <c r="F13" s="138"/>
      <c r="G13" s="140"/>
      <c r="H13" s="141"/>
      <c r="I13" s="152"/>
      <c r="J13" s="13"/>
      <c r="K13" s="13"/>
      <c r="L13" s="21" t="s">
        <v>7</v>
      </c>
      <c r="M13" s="28"/>
      <c r="N13" s="28"/>
      <c r="O13" s="298"/>
      <c r="P13" s="319"/>
      <c r="Q13" s="293">
        <v>2</v>
      </c>
    </row>
    <row r="14" spans="1:17" ht="37.5" customHeight="1" thickBot="1">
      <c r="A14" s="270"/>
      <c r="B14" s="271"/>
      <c r="C14" s="154"/>
      <c r="D14" s="154"/>
      <c r="E14" s="39"/>
      <c r="F14" s="139"/>
      <c r="G14" s="142"/>
      <c r="H14" s="143"/>
      <c r="I14" s="151"/>
      <c r="J14" s="11"/>
      <c r="K14" s="11"/>
      <c r="L14" s="22" t="s">
        <v>8</v>
      </c>
      <c r="M14" s="29"/>
      <c r="N14" s="29"/>
      <c r="O14" s="299"/>
      <c r="P14" s="320"/>
      <c r="Q14" s="294"/>
    </row>
    <row r="15" spans="1:17" ht="37.5" customHeight="1" thickTop="1">
      <c r="A15" s="268"/>
      <c r="B15" s="269"/>
      <c r="C15" s="132"/>
      <c r="D15" s="132"/>
      <c r="E15" s="25"/>
      <c r="F15" s="138"/>
      <c r="G15" s="140"/>
      <c r="H15" s="141"/>
      <c r="I15" s="152"/>
      <c r="J15" s="13"/>
      <c r="K15" s="13"/>
      <c r="L15" s="21" t="s">
        <v>7</v>
      </c>
      <c r="M15" s="28"/>
      <c r="N15" s="28"/>
      <c r="O15" s="298"/>
      <c r="P15" s="319"/>
      <c r="Q15" s="293">
        <v>3</v>
      </c>
    </row>
    <row r="16" spans="1:17" ht="37.5" customHeight="1" thickBot="1">
      <c r="A16" s="270"/>
      <c r="B16" s="271"/>
      <c r="C16" s="154"/>
      <c r="D16" s="154"/>
      <c r="E16" s="39"/>
      <c r="F16" s="139"/>
      <c r="G16" s="142"/>
      <c r="H16" s="143"/>
      <c r="I16" s="151"/>
      <c r="J16" s="11"/>
      <c r="K16" s="11"/>
      <c r="L16" s="22" t="s">
        <v>8</v>
      </c>
      <c r="M16" s="29"/>
      <c r="N16" s="29"/>
      <c r="O16" s="299"/>
      <c r="P16" s="320"/>
      <c r="Q16" s="294"/>
    </row>
    <row r="17" spans="1:17" ht="37.5" customHeight="1" thickTop="1">
      <c r="A17" s="268"/>
      <c r="B17" s="269"/>
      <c r="C17" s="132"/>
      <c r="D17" s="132"/>
      <c r="E17" s="25"/>
      <c r="F17" s="138"/>
      <c r="G17" s="140"/>
      <c r="H17" s="141"/>
      <c r="I17" s="152"/>
      <c r="J17" s="13"/>
      <c r="K17" s="13"/>
      <c r="L17" s="21" t="s">
        <v>7</v>
      </c>
      <c r="M17" s="28"/>
      <c r="N17" s="28"/>
      <c r="O17" s="298"/>
      <c r="P17" s="319"/>
      <c r="Q17" s="293">
        <v>4</v>
      </c>
    </row>
    <row r="18" spans="1:17" ht="37.5" customHeight="1" thickBot="1">
      <c r="A18" s="270"/>
      <c r="B18" s="271"/>
      <c r="C18" s="154"/>
      <c r="D18" s="154"/>
      <c r="E18" s="39"/>
      <c r="F18" s="139"/>
      <c r="G18" s="142"/>
      <c r="H18" s="143"/>
      <c r="I18" s="151"/>
      <c r="J18" s="11"/>
      <c r="K18" s="11"/>
      <c r="L18" s="22" t="s">
        <v>8</v>
      </c>
      <c r="M18" s="29"/>
      <c r="N18" s="29"/>
      <c r="O18" s="299"/>
      <c r="P18" s="320"/>
      <c r="Q18" s="294"/>
    </row>
    <row r="19" spans="1:17" ht="37.5" customHeight="1" thickTop="1">
      <c r="A19" s="268"/>
      <c r="B19" s="269"/>
      <c r="C19" s="132"/>
      <c r="D19" s="132"/>
      <c r="E19" s="25"/>
      <c r="F19" s="138"/>
      <c r="G19" s="140"/>
      <c r="H19" s="141"/>
      <c r="I19" s="150"/>
      <c r="J19" s="9"/>
      <c r="K19" s="9"/>
      <c r="L19" s="21" t="s">
        <v>7</v>
      </c>
      <c r="M19" s="28"/>
      <c r="N19" s="28"/>
      <c r="O19" s="298"/>
      <c r="P19" s="319"/>
      <c r="Q19" s="321">
        <v>5</v>
      </c>
    </row>
    <row r="20" spans="1:17" ht="37.5" customHeight="1" thickBot="1">
      <c r="A20" s="270"/>
      <c r="B20" s="271"/>
      <c r="C20" s="154"/>
      <c r="D20" s="154"/>
      <c r="E20" s="39"/>
      <c r="F20" s="139"/>
      <c r="G20" s="142"/>
      <c r="H20" s="143"/>
      <c r="I20" s="151"/>
      <c r="J20" s="11"/>
      <c r="K20" s="11"/>
      <c r="L20" s="22" t="s">
        <v>8</v>
      </c>
      <c r="M20" s="29"/>
      <c r="N20" s="29"/>
      <c r="O20" s="299"/>
      <c r="P20" s="320"/>
      <c r="Q20" s="322"/>
    </row>
    <row r="21" spans="1:17" ht="37.5" customHeight="1" thickTop="1">
      <c r="A21" s="268"/>
      <c r="B21" s="269"/>
      <c r="C21" s="132"/>
      <c r="D21" s="132"/>
      <c r="E21" s="25"/>
      <c r="F21" s="138"/>
      <c r="G21" s="140"/>
      <c r="H21" s="141"/>
      <c r="I21" s="152"/>
      <c r="J21" s="13"/>
      <c r="K21" s="13"/>
      <c r="L21" s="21" t="s">
        <v>7</v>
      </c>
      <c r="M21" s="28"/>
      <c r="N21" s="28"/>
      <c r="O21" s="298"/>
      <c r="P21" s="319"/>
      <c r="Q21" s="293">
        <v>6</v>
      </c>
    </row>
    <row r="22" spans="1:17" ht="37.5" customHeight="1" thickBot="1">
      <c r="A22" s="270"/>
      <c r="B22" s="271"/>
      <c r="C22" s="154"/>
      <c r="D22" s="154"/>
      <c r="E22" s="39"/>
      <c r="F22" s="139"/>
      <c r="G22" s="142"/>
      <c r="H22" s="143"/>
      <c r="I22" s="151"/>
      <c r="J22" s="11"/>
      <c r="K22" s="11"/>
      <c r="L22" s="22" t="s">
        <v>8</v>
      </c>
      <c r="M22" s="29"/>
      <c r="N22" s="29"/>
      <c r="O22" s="299"/>
      <c r="P22" s="320"/>
      <c r="Q22" s="294"/>
    </row>
    <row r="23" spans="1:17" ht="37.5" customHeight="1" thickTop="1">
      <c r="A23" s="268"/>
      <c r="B23" s="269"/>
      <c r="C23" s="132"/>
      <c r="D23" s="132"/>
      <c r="E23" s="25"/>
      <c r="F23" s="138"/>
      <c r="G23" s="140"/>
      <c r="H23" s="141"/>
      <c r="I23" s="152"/>
      <c r="J23" s="13"/>
      <c r="K23" s="13"/>
      <c r="L23" s="21" t="s">
        <v>7</v>
      </c>
      <c r="M23" s="28"/>
      <c r="N23" s="28"/>
      <c r="O23" s="298"/>
      <c r="P23" s="319"/>
      <c r="Q23" s="293">
        <v>7</v>
      </c>
    </row>
    <row r="24" spans="1:17" ht="37.5" customHeight="1" thickBot="1">
      <c r="A24" s="270"/>
      <c r="B24" s="271"/>
      <c r="C24" s="154"/>
      <c r="D24" s="154"/>
      <c r="E24" s="39"/>
      <c r="F24" s="139"/>
      <c r="G24" s="142"/>
      <c r="H24" s="143"/>
      <c r="I24" s="151"/>
      <c r="J24" s="11"/>
      <c r="K24" s="11"/>
      <c r="L24" s="22" t="s">
        <v>8</v>
      </c>
      <c r="M24" s="29"/>
      <c r="N24" s="29"/>
      <c r="O24" s="299"/>
      <c r="P24" s="320"/>
      <c r="Q24" s="294"/>
    </row>
    <row r="25" spans="1:17" ht="37.5" customHeight="1" thickTop="1" thickBot="1">
      <c r="A25" s="268"/>
      <c r="B25" s="269"/>
      <c r="C25" s="132"/>
      <c r="D25" s="132"/>
      <c r="E25" s="25"/>
      <c r="F25" s="138"/>
      <c r="G25" s="140"/>
      <c r="H25" s="141"/>
      <c r="I25" s="152"/>
      <c r="J25" s="13"/>
      <c r="K25" s="13"/>
      <c r="L25" s="22" t="s">
        <v>7</v>
      </c>
      <c r="M25" s="28"/>
      <c r="N25" s="28"/>
      <c r="O25" s="298"/>
      <c r="P25" s="319"/>
      <c r="Q25" s="293">
        <v>8</v>
      </c>
    </row>
    <row r="26" spans="1:17" ht="37.5" customHeight="1" thickTop="1" thickBot="1">
      <c r="A26" s="270"/>
      <c r="B26" s="271"/>
      <c r="C26" s="154"/>
      <c r="D26" s="154"/>
      <c r="E26" s="39"/>
      <c r="F26" s="139"/>
      <c r="G26" s="142"/>
      <c r="H26" s="143"/>
      <c r="I26" s="151"/>
      <c r="J26" s="11"/>
      <c r="K26" s="11"/>
      <c r="L26" s="21" t="s">
        <v>8</v>
      </c>
      <c r="M26" s="29"/>
      <c r="N26" s="29"/>
      <c r="O26" s="299"/>
      <c r="P26" s="320"/>
      <c r="Q26" s="294"/>
    </row>
    <row r="27" spans="1:17" ht="37.5" customHeight="1" thickTop="1" thickBot="1">
      <c r="A27" s="268"/>
      <c r="B27" s="269"/>
      <c r="C27" s="132"/>
      <c r="D27" s="132"/>
      <c r="E27" s="25"/>
      <c r="F27" s="138"/>
      <c r="G27" s="140"/>
      <c r="H27" s="141"/>
      <c r="I27" s="152"/>
      <c r="J27" s="13"/>
      <c r="K27" s="13"/>
      <c r="L27" s="22" t="s">
        <v>7</v>
      </c>
      <c r="M27" s="28"/>
      <c r="N27" s="28"/>
      <c r="O27" s="298"/>
      <c r="P27" s="319"/>
      <c r="Q27" s="293">
        <v>9</v>
      </c>
    </row>
    <row r="28" spans="1:17" ht="37.5" customHeight="1" thickTop="1" thickBot="1">
      <c r="A28" s="270"/>
      <c r="B28" s="271"/>
      <c r="C28" s="154"/>
      <c r="D28" s="154"/>
      <c r="E28" s="39"/>
      <c r="F28" s="139"/>
      <c r="G28" s="142"/>
      <c r="H28" s="143"/>
      <c r="I28" s="151"/>
      <c r="J28" s="11"/>
      <c r="K28" s="11"/>
      <c r="L28" s="21" t="s">
        <v>8</v>
      </c>
      <c r="M28" s="29"/>
      <c r="N28" s="29"/>
      <c r="O28" s="299"/>
      <c r="P28" s="320"/>
      <c r="Q28" s="294"/>
    </row>
    <row r="29" spans="1:17" ht="37.5" customHeight="1" thickTop="1" thickBot="1">
      <c r="A29" s="268"/>
      <c r="B29" s="269"/>
      <c r="C29" s="132"/>
      <c r="D29" s="132"/>
      <c r="E29" s="25"/>
      <c r="F29" s="138"/>
      <c r="G29" s="140"/>
      <c r="H29" s="141"/>
      <c r="I29" s="152"/>
      <c r="J29" s="13"/>
      <c r="K29" s="13"/>
      <c r="L29" s="22" t="s">
        <v>7</v>
      </c>
      <c r="M29" s="28"/>
      <c r="N29" s="28"/>
      <c r="O29" s="298"/>
      <c r="P29" s="319"/>
      <c r="Q29" s="293">
        <v>10</v>
      </c>
    </row>
    <row r="30" spans="1:17" ht="37.5" customHeight="1" thickTop="1" thickBot="1">
      <c r="A30" s="270"/>
      <c r="B30" s="271"/>
      <c r="C30" s="154"/>
      <c r="D30" s="154"/>
      <c r="E30" s="39"/>
      <c r="F30" s="139"/>
      <c r="G30" s="142"/>
      <c r="H30" s="143"/>
      <c r="I30" s="151"/>
      <c r="J30" s="11"/>
      <c r="K30" s="11"/>
      <c r="L30" s="21" t="s">
        <v>8</v>
      </c>
      <c r="M30" s="29"/>
      <c r="N30" s="29"/>
      <c r="O30" s="299"/>
      <c r="P30" s="320"/>
      <c r="Q30" s="294"/>
    </row>
    <row r="31" spans="1:17" ht="37.5" customHeight="1" thickTop="1">
      <c r="A31" s="268"/>
      <c r="B31" s="269"/>
      <c r="C31" s="132"/>
      <c r="D31" s="132"/>
      <c r="E31" s="25"/>
      <c r="F31" s="138"/>
      <c r="G31" s="140"/>
      <c r="H31" s="141"/>
      <c r="I31" s="152"/>
      <c r="J31" s="13"/>
      <c r="K31" s="13"/>
      <c r="L31" s="21" t="s">
        <v>7</v>
      </c>
      <c r="M31" s="35"/>
      <c r="N31" s="35"/>
      <c r="O31" s="298"/>
      <c r="P31" s="319"/>
      <c r="Q31" s="293">
        <v>11</v>
      </c>
    </row>
    <row r="32" spans="1:17" ht="37.5" customHeight="1" thickBot="1">
      <c r="A32" s="270"/>
      <c r="B32" s="271"/>
      <c r="C32" s="154"/>
      <c r="D32" s="154"/>
      <c r="E32" s="39"/>
      <c r="F32" s="139"/>
      <c r="G32" s="142"/>
      <c r="H32" s="143"/>
      <c r="I32" s="151"/>
      <c r="J32" s="11"/>
      <c r="K32" s="11"/>
      <c r="L32" s="22" t="s">
        <v>8</v>
      </c>
      <c r="M32" s="36"/>
      <c r="N32" s="36"/>
      <c r="O32" s="299"/>
      <c r="P32" s="320"/>
      <c r="Q32" s="294"/>
    </row>
    <row r="33" spans="1:17" ht="37.5" customHeight="1" thickTop="1">
      <c r="A33" s="268"/>
      <c r="B33" s="269"/>
      <c r="C33" s="132"/>
      <c r="D33" s="132"/>
      <c r="E33" s="30"/>
      <c r="F33" s="138"/>
      <c r="G33" s="144"/>
      <c r="H33" s="145"/>
      <c r="I33" s="153"/>
      <c r="J33" s="16"/>
      <c r="K33" s="16"/>
      <c r="L33" s="21" t="s">
        <v>7</v>
      </c>
      <c r="M33" s="35"/>
      <c r="N33" s="35"/>
      <c r="O33" s="298"/>
      <c r="P33" s="319"/>
      <c r="Q33" s="293">
        <v>12</v>
      </c>
    </row>
    <row r="34" spans="1:17" ht="37.5" customHeight="1" thickBot="1">
      <c r="A34" s="270"/>
      <c r="B34" s="271"/>
      <c r="C34" s="133"/>
      <c r="D34" s="133"/>
      <c r="E34" s="40"/>
      <c r="F34" s="139"/>
      <c r="G34" s="142"/>
      <c r="H34" s="143"/>
      <c r="I34" s="151"/>
      <c r="J34" s="11"/>
      <c r="K34" s="11"/>
      <c r="L34" s="22" t="s">
        <v>8</v>
      </c>
      <c r="M34" s="36"/>
      <c r="N34" s="36"/>
      <c r="O34" s="299"/>
      <c r="P34" s="320"/>
      <c r="Q34" s="294"/>
    </row>
    <row r="35" spans="1:17" ht="27" customHeight="1" thickTop="1">
      <c r="A35" s="162"/>
      <c r="B35" s="163" t="s">
        <v>19</v>
      </c>
      <c r="C35" s="164"/>
      <c r="D35" s="314"/>
      <c r="E35" s="316"/>
      <c r="F35" s="300"/>
      <c r="G35" s="165"/>
      <c r="H35" s="166"/>
      <c r="I35" s="167"/>
      <c r="J35" s="302"/>
      <c r="K35" s="304"/>
      <c r="L35" s="306" t="s">
        <v>12</v>
      </c>
      <c r="M35" s="307"/>
      <c r="N35" s="307"/>
      <c r="O35" s="307"/>
      <c r="P35" s="307"/>
      <c r="Q35" s="308"/>
    </row>
    <row r="36" spans="1:17" ht="27" customHeight="1" thickBot="1">
      <c r="A36" s="168"/>
      <c r="B36" s="169" t="s">
        <v>20</v>
      </c>
      <c r="C36" s="170"/>
      <c r="D36" s="315"/>
      <c r="E36" s="317"/>
      <c r="F36" s="301"/>
      <c r="G36" s="171"/>
      <c r="H36" s="172"/>
      <c r="I36" s="173"/>
      <c r="J36" s="303"/>
      <c r="K36" s="305"/>
      <c r="L36" s="309"/>
      <c r="M36" s="310"/>
      <c r="N36" s="310"/>
      <c r="O36" s="310"/>
      <c r="P36" s="310"/>
      <c r="Q36" s="311"/>
    </row>
    <row r="37" spans="1:17" ht="86.25" customHeight="1">
      <c r="A37" s="318" t="s">
        <v>204</v>
      </c>
      <c r="B37" s="318"/>
      <c r="C37" s="318"/>
      <c r="D37" s="318"/>
      <c r="E37" s="318"/>
      <c r="F37" s="318"/>
      <c r="G37" s="318"/>
      <c r="H37" s="318"/>
      <c r="I37" s="318"/>
      <c r="J37" s="318"/>
      <c r="K37" s="318"/>
      <c r="L37" s="318"/>
      <c r="M37" s="318"/>
      <c r="N37" s="318"/>
      <c r="O37" s="318"/>
      <c r="P37" s="318"/>
      <c r="Q37" s="38" t="s">
        <v>15</v>
      </c>
    </row>
    <row r="38" spans="1:17" ht="61.5" customHeight="1">
      <c r="A38" s="347" t="s">
        <v>147</v>
      </c>
      <c r="B38" s="347"/>
      <c r="C38" s="347"/>
      <c r="D38" s="347"/>
      <c r="E38" s="347"/>
      <c r="F38" s="347"/>
      <c r="G38" s="347"/>
      <c r="H38" s="347"/>
      <c r="I38" s="347"/>
      <c r="J38" s="347"/>
      <c r="K38" s="347"/>
      <c r="L38" s="347"/>
      <c r="M38" s="347"/>
      <c r="N38" s="347"/>
      <c r="O38" s="347"/>
      <c r="P38" s="347"/>
      <c r="Q38" s="347"/>
    </row>
    <row r="39" spans="1:17" ht="54" customHeight="1">
      <c r="J39" s="344" t="s">
        <v>89</v>
      </c>
      <c r="K39" s="344"/>
      <c r="L39" s="344"/>
      <c r="M39" s="344"/>
      <c r="N39" s="344"/>
      <c r="O39" s="344"/>
      <c r="P39" s="344"/>
      <c r="Q39" s="344"/>
    </row>
  </sheetData>
  <mergeCells count="83">
    <mergeCell ref="C1:O1"/>
    <mergeCell ref="D6:E6"/>
    <mergeCell ref="A38:Q38"/>
    <mergeCell ref="F35:F36"/>
    <mergeCell ref="J35:J36"/>
    <mergeCell ref="K35:K36"/>
    <mergeCell ref="L35:Q36"/>
    <mergeCell ref="A37:P37"/>
    <mergeCell ref="D35:D36"/>
    <mergeCell ref="E35:E36"/>
    <mergeCell ref="A31:B32"/>
    <mergeCell ref="O31:O32"/>
    <mergeCell ref="P31:P32"/>
    <mergeCell ref="Q31:Q32"/>
    <mergeCell ref="A33:B34"/>
    <mergeCell ref="O33:O34"/>
    <mergeCell ref="P33:P34"/>
    <mergeCell ref="Q33:Q34"/>
    <mergeCell ref="A27:B28"/>
    <mergeCell ref="O27:O28"/>
    <mergeCell ref="P27:P28"/>
    <mergeCell ref="Q27:Q28"/>
    <mergeCell ref="A29:B30"/>
    <mergeCell ref="O29:O30"/>
    <mergeCell ref="P29:P30"/>
    <mergeCell ref="Q29:Q30"/>
    <mergeCell ref="A23:B24"/>
    <mergeCell ref="O23:O24"/>
    <mergeCell ref="P23:P24"/>
    <mergeCell ref="Q23:Q24"/>
    <mergeCell ref="A25:B26"/>
    <mergeCell ref="O25:O26"/>
    <mergeCell ref="P25:P26"/>
    <mergeCell ref="Q25:Q26"/>
    <mergeCell ref="A19:B20"/>
    <mergeCell ref="O19:O20"/>
    <mergeCell ref="P19:P20"/>
    <mergeCell ref="Q19:Q20"/>
    <mergeCell ref="A21:B22"/>
    <mergeCell ref="O21:O22"/>
    <mergeCell ref="P21:P22"/>
    <mergeCell ref="Q21:Q22"/>
    <mergeCell ref="A15:B16"/>
    <mergeCell ref="O15:O16"/>
    <mergeCell ref="P15:P16"/>
    <mergeCell ref="Q15:Q16"/>
    <mergeCell ref="A17:B18"/>
    <mergeCell ref="O17:O18"/>
    <mergeCell ref="P17:P18"/>
    <mergeCell ref="Q17:Q18"/>
    <mergeCell ref="O11:O12"/>
    <mergeCell ref="P11:P12"/>
    <mergeCell ref="Q11:Q12"/>
    <mergeCell ref="A13:B14"/>
    <mergeCell ref="O13:O14"/>
    <mergeCell ref="P13:P14"/>
    <mergeCell ref="Q13:Q14"/>
    <mergeCell ref="C9:D9"/>
    <mergeCell ref="E9:E10"/>
    <mergeCell ref="G9:H9"/>
    <mergeCell ref="I9:I10"/>
    <mergeCell ref="A11:B12"/>
    <mergeCell ref="N8:N10"/>
    <mergeCell ref="O8:O10"/>
    <mergeCell ref="P8:P10"/>
    <mergeCell ref="Q8:Q10"/>
    <mergeCell ref="J9:K9"/>
    <mergeCell ref="G6:H6"/>
    <mergeCell ref="J39:Q39"/>
    <mergeCell ref="P1:Q1"/>
    <mergeCell ref="A2:Q2"/>
    <mergeCell ref="E3:N4"/>
    <mergeCell ref="P3:Q3"/>
    <mergeCell ref="A4:B4"/>
    <mergeCell ref="C4:D4"/>
    <mergeCell ref="P4:Q4"/>
    <mergeCell ref="A6:B6"/>
    <mergeCell ref="M6:N6"/>
    <mergeCell ref="O6:P6"/>
    <mergeCell ref="A8:B10"/>
    <mergeCell ref="E8:K8"/>
    <mergeCell ref="L8:L10"/>
    <mergeCell ref="M8:M10"/>
  </mergeCells>
  <pageMargins left="0.25" right="0.25" top="0.25" bottom="0.25" header="0" footer="0"/>
  <pageSetup paperSize="9"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8"/>
  <sheetViews>
    <sheetView view="pageLayout" topLeftCell="I28" zoomScale="96" zoomScaleNormal="60" zoomScaleSheetLayoutView="50" zoomScalePageLayoutView="96" workbookViewId="0">
      <selection activeCell="B1" sqref="B1:N1"/>
    </sheetView>
  </sheetViews>
  <sheetFormatPr defaultRowHeight="15"/>
  <cols>
    <col min="1" max="1" width="18.7109375" customWidth="1"/>
    <col min="2" max="2" width="9.5703125" customWidth="1"/>
    <col min="3" max="5" width="21.140625" customWidth="1"/>
    <col min="6" max="6" width="24" customWidth="1"/>
    <col min="7" max="8" width="20.85546875" customWidth="1"/>
    <col min="9" max="9" width="19.85546875" customWidth="1"/>
    <col min="10" max="11" width="17.42578125" customWidth="1"/>
    <col min="12" max="12" width="16.140625" customWidth="1"/>
    <col min="13" max="13" width="33" customWidth="1"/>
    <col min="14" max="14" width="22.7109375" customWidth="1"/>
    <col min="15" max="15" width="30" customWidth="1"/>
    <col min="16" max="16" width="5.7109375" customWidth="1"/>
  </cols>
  <sheetData>
    <row r="1" spans="1:16" ht="21.75" customHeight="1" thickBot="1">
      <c r="A1" s="33" t="s">
        <v>0</v>
      </c>
      <c r="B1" s="336" t="s">
        <v>201</v>
      </c>
      <c r="C1" s="337"/>
      <c r="D1" s="337"/>
      <c r="E1" s="337"/>
      <c r="F1" s="337"/>
      <c r="G1" s="337"/>
      <c r="H1" s="337"/>
      <c r="I1" s="337"/>
      <c r="J1" s="337"/>
      <c r="K1" s="337"/>
      <c r="L1" s="337"/>
      <c r="M1" s="337"/>
      <c r="N1" s="338"/>
      <c r="O1" s="272" t="s">
        <v>157</v>
      </c>
      <c r="P1" s="273"/>
    </row>
    <row r="2" spans="1:16" ht="27" customHeight="1">
      <c r="A2" s="274" t="s">
        <v>90</v>
      </c>
      <c r="B2" s="274"/>
      <c r="C2" s="274"/>
      <c r="D2" s="274"/>
      <c r="E2" s="274"/>
      <c r="F2" s="274"/>
      <c r="G2" s="274"/>
      <c r="H2" s="274"/>
      <c r="I2" s="274"/>
      <c r="J2" s="274"/>
      <c r="K2" s="274"/>
      <c r="L2" s="274"/>
      <c r="M2" s="274"/>
      <c r="N2" s="274"/>
      <c r="O2" s="274"/>
      <c r="P2" s="274"/>
    </row>
    <row r="3" spans="1:16" ht="36.75" customHeight="1">
      <c r="A3" s="14"/>
      <c r="B3" s="26" t="s">
        <v>34</v>
      </c>
      <c r="C3" s="135"/>
      <c r="D3" s="27" t="s">
        <v>14</v>
      </c>
      <c r="E3" s="292" t="s">
        <v>148</v>
      </c>
      <c r="F3" s="292"/>
      <c r="G3" s="292"/>
      <c r="H3" s="292"/>
      <c r="I3" s="292"/>
      <c r="J3" s="292"/>
      <c r="K3" s="292"/>
      <c r="L3" s="292"/>
      <c r="M3" s="292"/>
      <c r="N3" s="37"/>
      <c r="O3" s="215" t="s">
        <v>96</v>
      </c>
      <c r="P3" s="215"/>
    </row>
    <row r="4" spans="1:16" ht="36.75" customHeight="1">
      <c r="A4" s="341"/>
      <c r="B4" s="341"/>
      <c r="C4" s="339" t="s">
        <v>149</v>
      </c>
      <c r="D4" s="339"/>
      <c r="E4" s="292"/>
      <c r="F4" s="292"/>
      <c r="G4" s="292"/>
      <c r="H4" s="292"/>
      <c r="I4" s="292"/>
      <c r="J4" s="292"/>
      <c r="K4" s="292"/>
      <c r="L4" s="292"/>
      <c r="M4" s="292"/>
      <c r="N4" s="68"/>
      <c r="O4" s="215" t="s">
        <v>97</v>
      </c>
      <c r="P4" s="215"/>
    </row>
    <row r="5" spans="1:16" ht="12.75" customHeight="1">
      <c r="A5" s="1"/>
      <c r="B5" s="1"/>
      <c r="C5" s="136"/>
      <c r="D5" s="136"/>
      <c r="E5" s="136"/>
      <c r="F5" s="155"/>
      <c r="G5" s="155"/>
      <c r="H5" s="155"/>
      <c r="I5" s="155"/>
      <c r="J5" s="155"/>
      <c r="K5" s="155"/>
      <c r="L5" s="155"/>
      <c r="M5" s="155"/>
      <c r="N5" s="68"/>
      <c r="O5" s="32"/>
      <c r="P5" s="32"/>
    </row>
    <row r="6" spans="1:16" ht="35.25" customHeight="1">
      <c r="A6" s="346"/>
      <c r="B6" s="346"/>
      <c r="C6" s="346"/>
      <c r="D6" s="343"/>
      <c r="E6" s="343"/>
      <c r="G6" s="259"/>
      <c r="H6" s="244"/>
      <c r="I6" s="244"/>
      <c r="J6" s="66"/>
      <c r="K6" s="67" t="s">
        <v>13</v>
      </c>
      <c r="L6" s="65"/>
      <c r="M6" s="258"/>
      <c r="N6" s="287" t="s">
        <v>92</v>
      </c>
      <c r="O6" s="287"/>
      <c r="P6" s="4"/>
    </row>
    <row r="7" spans="1:16" ht="8.25" customHeight="1" thickBot="1">
      <c r="B7" s="1"/>
      <c r="C7" s="1"/>
      <c r="D7" s="1"/>
      <c r="E7" s="1"/>
      <c r="F7" s="5"/>
      <c r="G7" s="5"/>
      <c r="H7" s="5"/>
      <c r="I7" s="5"/>
      <c r="J7" s="5"/>
      <c r="K7" s="5"/>
      <c r="L7" s="6"/>
      <c r="M7" s="6"/>
      <c r="N7" s="6"/>
      <c r="O7" s="6"/>
      <c r="P7" s="3"/>
    </row>
    <row r="8" spans="1:16" ht="39" customHeight="1">
      <c r="A8" s="323" t="s">
        <v>78</v>
      </c>
      <c r="B8" s="324"/>
      <c r="C8" s="156"/>
      <c r="D8" s="156"/>
      <c r="E8" s="329" t="s">
        <v>9</v>
      </c>
      <c r="F8" s="330"/>
      <c r="G8" s="330"/>
      <c r="H8" s="330"/>
      <c r="I8" s="330"/>
      <c r="J8" s="330"/>
      <c r="K8" s="331"/>
      <c r="L8" s="283" t="s">
        <v>17</v>
      </c>
      <c r="M8" s="356" t="s">
        <v>98</v>
      </c>
      <c r="N8" s="357"/>
      <c r="O8" s="275" t="s">
        <v>24</v>
      </c>
      <c r="P8" s="277" t="s">
        <v>2</v>
      </c>
    </row>
    <row r="9" spans="1:16" ht="120.75" customHeight="1" thickBot="1">
      <c r="A9" s="325"/>
      <c r="B9" s="326"/>
      <c r="C9" s="334" t="s">
        <v>134</v>
      </c>
      <c r="D9" s="335"/>
      <c r="E9" s="279" t="s">
        <v>77</v>
      </c>
      <c r="F9" s="246" t="s">
        <v>8</v>
      </c>
      <c r="G9" s="334" t="s">
        <v>133</v>
      </c>
      <c r="H9" s="335"/>
      <c r="I9" s="281" t="s">
        <v>16</v>
      </c>
      <c r="J9" s="332" t="s">
        <v>130</v>
      </c>
      <c r="K9" s="333"/>
      <c r="L9" s="284"/>
      <c r="M9" s="358"/>
      <c r="N9" s="359"/>
      <c r="O9" s="276"/>
      <c r="P9" s="278"/>
    </row>
    <row r="10" spans="1:16" ht="82.5" customHeight="1" thickBot="1">
      <c r="A10" s="327"/>
      <c r="B10" s="328"/>
      <c r="C10" s="157" t="s">
        <v>17</v>
      </c>
      <c r="D10" s="158" t="s">
        <v>75</v>
      </c>
      <c r="E10" s="280"/>
      <c r="F10" s="159" t="s">
        <v>3</v>
      </c>
      <c r="G10" s="157" t="s">
        <v>17</v>
      </c>
      <c r="H10" s="158" t="s">
        <v>75</v>
      </c>
      <c r="I10" s="282"/>
      <c r="J10" s="160" t="s">
        <v>4</v>
      </c>
      <c r="K10" s="161" t="s">
        <v>5</v>
      </c>
      <c r="L10" s="284"/>
      <c r="M10" s="360"/>
      <c r="N10" s="361"/>
      <c r="O10" s="276"/>
      <c r="P10" s="278"/>
    </row>
    <row r="11" spans="1:16" ht="37.5" customHeight="1" thickTop="1">
      <c r="A11" s="268"/>
      <c r="B11" s="269"/>
      <c r="C11" s="132"/>
      <c r="D11" s="132"/>
      <c r="E11" s="25"/>
      <c r="F11" s="138"/>
      <c r="G11" s="140"/>
      <c r="H11" s="141"/>
      <c r="I11" s="150"/>
      <c r="J11" s="9"/>
      <c r="K11" s="9"/>
      <c r="L11" s="21" t="s">
        <v>7</v>
      </c>
      <c r="M11" s="348"/>
      <c r="N11" s="349"/>
      <c r="O11" s="319"/>
      <c r="P11" s="321">
        <v>1</v>
      </c>
    </row>
    <row r="12" spans="1:16" ht="37.5" customHeight="1" thickBot="1">
      <c r="A12" s="270"/>
      <c r="B12" s="271"/>
      <c r="C12" s="154"/>
      <c r="D12" s="154"/>
      <c r="E12" s="39"/>
      <c r="F12" s="139"/>
      <c r="G12" s="142"/>
      <c r="H12" s="143"/>
      <c r="I12" s="151"/>
      <c r="J12" s="11"/>
      <c r="K12" s="11"/>
      <c r="L12" s="22" t="s">
        <v>8</v>
      </c>
      <c r="M12" s="350"/>
      <c r="N12" s="351"/>
      <c r="O12" s="320"/>
      <c r="P12" s="322"/>
    </row>
    <row r="13" spans="1:16" ht="37.5" customHeight="1" thickTop="1">
      <c r="A13" s="268"/>
      <c r="B13" s="269"/>
      <c r="C13" s="132"/>
      <c r="D13" s="132"/>
      <c r="E13" s="25"/>
      <c r="F13" s="138"/>
      <c r="G13" s="140"/>
      <c r="H13" s="141"/>
      <c r="I13" s="152"/>
      <c r="J13" s="13"/>
      <c r="K13" s="13"/>
      <c r="L13" s="21" t="s">
        <v>7</v>
      </c>
      <c r="M13" s="348"/>
      <c r="N13" s="349"/>
      <c r="O13" s="319"/>
      <c r="P13" s="293">
        <v>2</v>
      </c>
    </row>
    <row r="14" spans="1:16" ht="37.5" customHeight="1" thickBot="1">
      <c r="A14" s="270"/>
      <c r="B14" s="271"/>
      <c r="C14" s="154"/>
      <c r="D14" s="154"/>
      <c r="E14" s="39"/>
      <c r="F14" s="139"/>
      <c r="G14" s="142"/>
      <c r="H14" s="143"/>
      <c r="I14" s="151"/>
      <c r="J14" s="11"/>
      <c r="K14" s="11"/>
      <c r="L14" s="22" t="s">
        <v>8</v>
      </c>
      <c r="M14" s="350"/>
      <c r="N14" s="351"/>
      <c r="O14" s="320"/>
      <c r="P14" s="294"/>
    </row>
    <row r="15" spans="1:16" ht="37.5" customHeight="1" thickTop="1">
      <c r="A15" s="268"/>
      <c r="B15" s="269"/>
      <c r="C15" s="132"/>
      <c r="D15" s="132"/>
      <c r="E15" s="25"/>
      <c r="F15" s="138"/>
      <c r="G15" s="140"/>
      <c r="H15" s="141"/>
      <c r="I15" s="152"/>
      <c r="J15" s="13"/>
      <c r="K15" s="13"/>
      <c r="L15" s="21" t="s">
        <v>7</v>
      </c>
      <c r="M15" s="348"/>
      <c r="N15" s="349"/>
      <c r="O15" s="319"/>
      <c r="P15" s="293">
        <v>3</v>
      </c>
    </row>
    <row r="16" spans="1:16" ht="37.5" customHeight="1" thickBot="1">
      <c r="A16" s="270"/>
      <c r="B16" s="271"/>
      <c r="C16" s="154"/>
      <c r="D16" s="154"/>
      <c r="E16" s="39"/>
      <c r="F16" s="139"/>
      <c r="G16" s="142"/>
      <c r="H16" s="143"/>
      <c r="I16" s="151"/>
      <c r="J16" s="11"/>
      <c r="K16" s="11"/>
      <c r="L16" s="22" t="s">
        <v>8</v>
      </c>
      <c r="M16" s="350"/>
      <c r="N16" s="351"/>
      <c r="O16" s="320"/>
      <c r="P16" s="294"/>
    </row>
    <row r="17" spans="1:16" ht="37.5" customHeight="1" thickTop="1">
      <c r="A17" s="268"/>
      <c r="B17" s="269"/>
      <c r="C17" s="132"/>
      <c r="D17" s="132"/>
      <c r="E17" s="25"/>
      <c r="F17" s="138"/>
      <c r="G17" s="140"/>
      <c r="H17" s="141"/>
      <c r="I17" s="152"/>
      <c r="J17" s="13"/>
      <c r="K17" s="13"/>
      <c r="L17" s="21" t="s">
        <v>7</v>
      </c>
      <c r="M17" s="348"/>
      <c r="N17" s="349"/>
      <c r="O17" s="319"/>
      <c r="P17" s="293">
        <v>4</v>
      </c>
    </row>
    <row r="18" spans="1:16" ht="37.5" customHeight="1" thickBot="1">
      <c r="A18" s="270"/>
      <c r="B18" s="271"/>
      <c r="C18" s="154"/>
      <c r="D18" s="154"/>
      <c r="E18" s="39"/>
      <c r="F18" s="139"/>
      <c r="G18" s="142"/>
      <c r="H18" s="143"/>
      <c r="I18" s="151"/>
      <c r="J18" s="11"/>
      <c r="K18" s="11"/>
      <c r="L18" s="22" t="s">
        <v>8</v>
      </c>
      <c r="M18" s="350"/>
      <c r="N18" s="351"/>
      <c r="O18" s="320"/>
      <c r="P18" s="294"/>
    </row>
    <row r="19" spans="1:16" ht="37.5" customHeight="1" thickTop="1">
      <c r="A19" s="268"/>
      <c r="B19" s="269"/>
      <c r="C19" s="132"/>
      <c r="D19" s="132"/>
      <c r="E19" s="25"/>
      <c r="F19" s="138"/>
      <c r="G19" s="140"/>
      <c r="H19" s="141"/>
      <c r="I19" s="150"/>
      <c r="J19" s="9"/>
      <c r="K19" s="9"/>
      <c r="L19" s="21" t="s">
        <v>7</v>
      </c>
      <c r="M19" s="348"/>
      <c r="N19" s="349"/>
      <c r="O19" s="319"/>
      <c r="P19" s="321">
        <v>5</v>
      </c>
    </row>
    <row r="20" spans="1:16" ht="37.5" customHeight="1" thickBot="1">
      <c r="A20" s="270"/>
      <c r="B20" s="271"/>
      <c r="C20" s="154"/>
      <c r="D20" s="154"/>
      <c r="E20" s="39"/>
      <c r="F20" s="139"/>
      <c r="G20" s="142"/>
      <c r="H20" s="143"/>
      <c r="I20" s="151"/>
      <c r="J20" s="11"/>
      <c r="K20" s="11"/>
      <c r="L20" s="22" t="s">
        <v>8</v>
      </c>
      <c r="M20" s="350"/>
      <c r="N20" s="351"/>
      <c r="O20" s="320"/>
      <c r="P20" s="322"/>
    </row>
    <row r="21" spans="1:16" ht="37.5" customHeight="1" thickTop="1">
      <c r="A21" s="268"/>
      <c r="B21" s="269"/>
      <c r="C21" s="132"/>
      <c r="D21" s="132"/>
      <c r="E21" s="25"/>
      <c r="F21" s="138"/>
      <c r="G21" s="140"/>
      <c r="H21" s="141"/>
      <c r="I21" s="152"/>
      <c r="J21" s="13"/>
      <c r="K21" s="13"/>
      <c r="L21" s="21" t="s">
        <v>7</v>
      </c>
      <c r="M21" s="348"/>
      <c r="N21" s="349"/>
      <c r="O21" s="319"/>
      <c r="P21" s="293">
        <v>6</v>
      </c>
    </row>
    <row r="22" spans="1:16" ht="37.5" customHeight="1" thickBot="1">
      <c r="A22" s="270"/>
      <c r="B22" s="271"/>
      <c r="C22" s="154"/>
      <c r="D22" s="154"/>
      <c r="E22" s="39"/>
      <c r="F22" s="139"/>
      <c r="G22" s="142"/>
      <c r="H22" s="143"/>
      <c r="I22" s="151"/>
      <c r="J22" s="11"/>
      <c r="K22" s="11"/>
      <c r="L22" s="22" t="s">
        <v>8</v>
      </c>
      <c r="M22" s="350"/>
      <c r="N22" s="351"/>
      <c r="O22" s="320"/>
      <c r="P22" s="294"/>
    </row>
    <row r="23" spans="1:16" ht="37.5" customHeight="1" thickTop="1">
      <c r="A23" s="268"/>
      <c r="B23" s="269"/>
      <c r="C23" s="132"/>
      <c r="D23" s="132"/>
      <c r="E23" s="25"/>
      <c r="F23" s="138"/>
      <c r="G23" s="140"/>
      <c r="H23" s="141"/>
      <c r="I23" s="152"/>
      <c r="J23" s="13"/>
      <c r="K23" s="13"/>
      <c r="L23" s="21" t="s">
        <v>7</v>
      </c>
      <c r="M23" s="348"/>
      <c r="N23" s="349"/>
      <c r="O23" s="319"/>
      <c r="P23" s="293">
        <v>7</v>
      </c>
    </row>
    <row r="24" spans="1:16" ht="37.5" customHeight="1" thickBot="1">
      <c r="A24" s="270"/>
      <c r="B24" s="271"/>
      <c r="C24" s="154"/>
      <c r="D24" s="154"/>
      <c r="E24" s="39"/>
      <c r="F24" s="139"/>
      <c r="G24" s="142"/>
      <c r="H24" s="143"/>
      <c r="I24" s="151"/>
      <c r="J24" s="11"/>
      <c r="K24" s="11"/>
      <c r="L24" s="22" t="s">
        <v>8</v>
      </c>
      <c r="M24" s="350"/>
      <c r="N24" s="351"/>
      <c r="O24" s="320"/>
      <c r="P24" s="294"/>
    </row>
    <row r="25" spans="1:16" ht="37.5" customHeight="1" thickTop="1" thickBot="1">
      <c r="A25" s="268"/>
      <c r="B25" s="269"/>
      <c r="C25" s="132"/>
      <c r="D25" s="132"/>
      <c r="E25" s="25"/>
      <c r="F25" s="138"/>
      <c r="G25" s="140"/>
      <c r="H25" s="141"/>
      <c r="I25" s="152"/>
      <c r="J25" s="13"/>
      <c r="K25" s="13"/>
      <c r="L25" s="22" t="s">
        <v>7</v>
      </c>
      <c r="M25" s="348"/>
      <c r="N25" s="349"/>
      <c r="O25" s="319"/>
      <c r="P25" s="293">
        <v>8</v>
      </c>
    </row>
    <row r="26" spans="1:16" ht="37.5" customHeight="1" thickTop="1" thickBot="1">
      <c r="A26" s="270"/>
      <c r="B26" s="271"/>
      <c r="C26" s="154"/>
      <c r="D26" s="154"/>
      <c r="E26" s="39"/>
      <c r="F26" s="139"/>
      <c r="G26" s="142"/>
      <c r="H26" s="143"/>
      <c r="I26" s="151"/>
      <c r="J26" s="11"/>
      <c r="K26" s="11"/>
      <c r="L26" s="21" t="s">
        <v>8</v>
      </c>
      <c r="M26" s="350"/>
      <c r="N26" s="351"/>
      <c r="O26" s="320"/>
      <c r="P26" s="294"/>
    </row>
    <row r="27" spans="1:16" ht="37.5" customHeight="1" thickTop="1" thickBot="1">
      <c r="A27" s="268"/>
      <c r="B27" s="269"/>
      <c r="C27" s="132"/>
      <c r="D27" s="132"/>
      <c r="E27" s="25"/>
      <c r="F27" s="138"/>
      <c r="G27" s="140"/>
      <c r="H27" s="141"/>
      <c r="I27" s="152"/>
      <c r="J27" s="13"/>
      <c r="K27" s="13"/>
      <c r="L27" s="22" t="s">
        <v>7</v>
      </c>
      <c r="M27" s="348"/>
      <c r="N27" s="349"/>
      <c r="O27" s="319"/>
      <c r="P27" s="293">
        <v>9</v>
      </c>
    </row>
    <row r="28" spans="1:16" ht="37.5" customHeight="1" thickTop="1" thickBot="1">
      <c r="A28" s="270"/>
      <c r="B28" s="271"/>
      <c r="C28" s="154"/>
      <c r="D28" s="154"/>
      <c r="E28" s="39"/>
      <c r="F28" s="139"/>
      <c r="G28" s="142"/>
      <c r="H28" s="143"/>
      <c r="I28" s="151"/>
      <c r="J28" s="11"/>
      <c r="K28" s="11"/>
      <c r="L28" s="21" t="s">
        <v>8</v>
      </c>
      <c r="M28" s="350"/>
      <c r="N28" s="351"/>
      <c r="O28" s="320"/>
      <c r="P28" s="294"/>
    </row>
    <row r="29" spans="1:16" ht="37.5" customHeight="1" thickTop="1" thickBot="1">
      <c r="A29" s="268"/>
      <c r="B29" s="269"/>
      <c r="C29" s="132"/>
      <c r="D29" s="132"/>
      <c r="E29" s="25"/>
      <c r="F29" s="138"/>
      <c r="G29" s="140"/>
      <c r="H29" s="141"/>
      <c r="I29" s="152"/>
      <c r="J29" s="13"/>
      <c r="K29" s="13"/>
      <c r="L29" s="22" t="s">
        <v>7</v>
      </c>
      <c r="M29" s="348"/>
      <c r="N29" s="349"/>
      <c r="O29" s="319"/>
      <c r="P29" s="293">
        <v>10</v>
      </c>
    </row>
    <row r="30" spans="1:16" ht="37.5" customHeight="1" thickTop="1" thickBot="1">
      <c r="A30" s="270"/>
      <c r="B30" s="271"/>
      <c r="C30" s="154"/>
      <c r="D30" s="154"/>
      <c r="E30" s="39"/>
      <c r="F30" s="139"/>
      <c r="G30" s="142"/>
      <c r="H30" s="143"/>
      <c r="I30" s="151"/>
      <c r="J30" s="11"/>
      <c r="K30" s="11"/>
      <c r="L30" s="21" t="s">
        <v>8</v>
      </c>
      <c r="M30" s="350"/>
      <c r="N30" s="351"/>
      <c r="O30" s="320"/>
      <c r="P30" s="294"/>
    </row>
    <row r="31" spans="1:16" ht="37.5" customHeight="1" thickTop="1">
      <c r="A31" s="268"/>
      <c r="B31" s="269"/>
      <c r="C31" s="132"/>
      <c r="D31" s="132"/>
      <c r="E31" s="25"/>
      <c r="F31" s="138"/>
      <c r="G31" s="140"/>
      <c r="H31" s="141"/>
      <c r="I31" s="152"/>
      <c r="J31" s="13"/>
      <c r="K31" s="13"/>
      <c r="L31" s="21" t="s">
        <v>7</v>
      </c>
      <c r="M31" s="348"/>
      <c r="N31" s="349"/>
      <c r="O31" s="319"/>
      <c r="P31" s="293">
        <v>11</v>
      </c>
    </row>
    <row r="32" spans="1:16" ht="37.5" customHeight="1" thickBot="1">
      <c r="A32" s="270"/>
      <c r="B32" s="271"/>
      <c r="C32" s="154"/>
      <c r="D32" s="154"/>
      <c r="E32" s="39"/>
      <c r="F32" s="139"/>
      <c r="G32" s="142"/>
      <c r="H32" s="143"/>
      <c r="I32" s="151"/>
      <c r="J32" s="11"/>
      <c r="K32" s="11"/>
      <c r="L32" s="22" t="s">
        <v>8</v>
      </c>
      <c r="M32" s="350"/>
      <c r="N32" s="351"/>
      <c r="O32" s="320"/>
      <c r="P32" s="294"/>
    </row>
    <row r="33" spans="1:16" ht="37.5" customHeight="1" thickTop="1">
      <c r="A33" s="268"/>
      <c r="B33" s="269"/>
      <c r="C33" s="132"/>
      <c r="D33" s="132"/>
      <c r="E33" s="30"/>
      <c r="F33" s="138"/>
      <c r="G33" s="144"/>
      <c r="H33" s="145"/>
      <c r="I33" s="153"/>
      <c r="J33" s="16"/>
      <c r="K33" s="16"/>
      <c r="L33" s="21" t="s">
        <v>7</v>
      </c>
      <c r="M33" s="352"/>
      <c r="N33" s="353"/>
      <c r="O33" s="312" t="s">
        <v>93</v>
      </c>
      <c r="P33" s="296" t="s">
        <v>42</v>
      </c>
    </row>
    <row r="34" spans="1:16" ht="37.5" customHeight="1" thickBot="1">
      <c r="A34" s="270"/>
      <c r="B34" s="271"/>
      <c r="C34" s="133"/>
      <c r="D34" s="133"/>
      <c r="E34" s="40"/>
      <c r="F34" s="139"/>
      <c r="G34" s="142"/>
      <c r="H34" s="143"/>
      <c r="I34" s="151"/>
      <c r="J34" s="11"/>
      <c r="K34" s="11"/>
      <c r="L34" s="22" t="s">
        <v>8</v>
      </c>
      <c r="M34" s="354"/>
      <c r="N34" s="355"/>
      <c r="O34" s="313"/>
      <c r="P34" s="297"/>
    </row>
    <row r="35" spans="1:16" ht="27" customHeight="1" thickTop="1">
      <c r="A35" s="162"/>
      <c r="B35" s="163" t="s">
        <v>19</v>
      </c>
      <c r="C35" s="164"/>
      <c r="D35" s="314"/>
      <c r="E35" s="316"/>
      <c r="F35" s="300"/>
      <c r="G35" s="165"/>
      <c r="H35" s="166"/>
      <c r="I35" s="167"/>
      <c r="J35" s="302"/>
      <c r="K35" s="304"/>
      <c r="L35" s="306" t="s">
        <v>12</v>
      </c>
      <c r="M35" s="307"/>
      <c r="N35" s="307"/>
      <c r="O35" s="307"/>
      <c r="P35" s="308"/>
    </row>
    <row r="36" spans="1:16" ht="27" customHeight="1" thickBot="1">
      <c r="A36" s="168"/>
      <c r="B36" s="169" t="s">
        <v>20</v>
      </c>
      <c r="C36" s="170"/>
      <c r="D36" s="315"/>
      <c r="E36" s="317"/>
      <c r="F36" s="301"/>
      <c r="G36" s="171"/>
      <c r="H36" s="172"/>
      <c r="I36" s="173"/>
      <c r="J36" s="303"/>
      <c r="K36" s="305"/>
      <c r="L36" s="309"/>
      <c r="M36" s="310"/>
      <c r="N36" s="310"/>
      <c r="O36" s="310"/>
      <c r="P36" s="311"/>
    </row>
    <row r="37" spans="1:16" ht="86.25" customHeight="1">
      <c r="A37" s="318" t="s">
        <v>150</v>
      </c>
      <c r="B37" s="318"/>
      <c r="C37" s="318"/>
      <c r="D37" s="318"/>
      <c r="E37" s="318"/>
      <c r="F37" s="318"/>
      <c r="G37" s="318"/>
      <c r="H37" s="318"/>
      <c r="I37" s="318"/>
      <c r="J37" s="318"/>
      <c r="K37" s="318"/>
      <c r="L37" s="318"/>
      <c r="M37" s="318"/>
      <c r="N37" s="318"/>
      <c r="O37" s="318"/>
      <c r="P37" s="38" t="s">
        <v>15</v>
      </c>
    </row>
    <row r="38" spans="1:16" ht="96.75" customHeight="1">
      <c r="A38" s="295" t="s">
        <v>154</v>
      </c>
      <c r="B38" s="295"/>
      <c r="C38" s="295"/>
      <c r="D38" s="295"/>
      <c r="E38" s="295"/>
      <c r="F38" s="295"/>
      <c r="G38" s="295"/>
      <c r="H38" s="295"/>
      <c r="I38" s="295"/>
      <c r="J38" s="295"/>
      <c r="K38" s="295"/>
      <c r="L38" s="295"/>
      <c r="M38" s="295"/>
      <c r="N38" s="295"/>
      <c r="O38" s="295"/>
      <c r="P38" s="295"/>
    </row>
  </sheetData>
  <mergeCells count="76">
    <mergeCell ref="A37:O37"/>
    <mergeCell ref="A38:P38"/>
    <mergeCell ref="M8:N10"/>
    <mergeCell ref="M11:N12"/>
    <mergeCell ref="M13:N14"/>
    <mergeCell ref="M15:N16"/>
    <mergeCell ref="M17:N18"/>
    <mergeCell ref="M19:N20"/>
    <mergeCell ref="M21:N22"/>
    <mergeCell ref="M23:N24"/>
    <mergeCell ref="D35:D36"/>
    <mergeCell ref="E35:E36"/>
    <mergeCell ref="F35:F36"/>
    <mergeCell ref="J35:J36"/>
    <mergeCell ref="K35:K36"/>
    <mergeCell ref="L35:P36"/>
    <mergeCell ref="A31:B32"/>
    <mergeCell ref="O31:O32"/>
    <mergeCell ref="P31:P32"/>
    <mergeCell ref="A33:B34"/>
    <mergeCell ref="O33:O34"/>
    <mergeCell ref="P33:P34"/>
    <mergeCell ref="M31:N32"/>
    <mergeCell ref="M33:N34"/>
    <mergeCell ref="A27:B28"/>
    <mergeCell ref="O27:O28"/>
    <mergeCell ref="P27:P28"/>
    <mergeCell ref="A29:B30"/>
    <mergeCell ref="O29:O30"/>
    <mergeCell ref="P29:P30"/>
    <mergeCell ref="M27:N28"/>
    <mergeCell ref="M29:N30"/>
    <mergeCell ref="A23:B24"/>
    <mergeCell ref="O23:O24"/>
    <mergeCell ref="P23:P24"/>
    <mergeCell ref="A25:B26"/>
    <mergeCell ref="O25:O26"/>
    <mergeCell ref="P25:P26"/>
    <mergeCell ref="M25:N26"/>
    <mergeCell ref="A19:B20"/>
    <mergeCell ref="O19:O20"/>
    <mergeCell ref="P19:P20"/>
    <mergeCell ref="A21:B22"/>
    <mergeCell ref="O21:O22"/>
    <mergeCell ref="P21:P22"/>
    <mergeCell ref="A15:B16"/>
    <mergeCell ref="O15:O16"/>
    <mergeCell ref="P15:P16"/>
    <mergeCell ref="A17:B18"/>
    <mergeCell ref="O17:O18"/>
    <mergeCell ref="P17:P18"/>
    <mergeCell ref="A11:B12"/>
    <mergeCell ref="O11:O12"/>
    <mergeCell ref="P11:P12"/>
    <mergeCell ref="A13:B14"/>
    <mergeCell ref="O13:O14"/>
    <mergeCell ref="P13:P14"/>
    <mergeCell ref="P8:P10"/>
    <mergeCell ref="C9:D9"/>
    <mergeCell ref="E9:E10"/>
    <mergeCell ref="G9:H9"/>
    <mergeCell ref="I9:I10"/>
    <mergeCell ref="J9:K9"/>
    <mergeCell ref="A6:C6"/>
    <mergeCell ref="D6:E6"/>
    <mergeCell ref="N6:O6"/>
    <mergeCell ref="A8:B10"/>
    <mergeCell ref="E8:K8"/>
    <mergeCell ref="L8:L10"/>
    <mergeCell ref="O8:O10"/>
    <mergeCell ref="B1:N1"/>
    <mergeCell ref="O1:P1"/>
    <mergeCell ref="A2:P2"/>
    <mergeCell ref="E3:M4"/>
    <mergeCell ref="A4:B4"/>
    <mergeCell ref="C4:D4"/>
  </mergeCells>
  <pageMargins left="0.25" right="0.25" top="0.25" bottom="0.25" header="0" footer="0"/>
  <pageSetup paperSize="9" scale="3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45"/>
  <sheetViews>
    <sheetView view="pageLayout" topLeftCell="J31" zoomScale="84" zoomScaleNormal="60" zoomScaleSheetLayoutView="50" zoomScalePageLayoutView="84" workbookViewId="0">
      <selection activeCell="J36" sqref="J36:R36"/>
    </sheetView>
  </sheetViews>
  <sheetFormatPr defaultRowHeight="15"/>
  <cols>
    <col min="1" max="2" width="14.85546875" customWidth="1"/>
    <col min="3" max="3" width="13.140625" customWidth="1"/>
    <col min="4" max="4" width="24.7109375" customWidth="1"/>
    <col min="5" max="5" width="18.140625" customWidth="1"/>
    <col min="6" max="9" width="23.28515625" customWidth="1"/>
    <col min="10" max="10" width="26" customWidth="1"/>
    <col min="11" max="12" width="26.28515625" customWidth="1"/>
    <col min="13" max="13" width="21.140625" customWidth="1"/>
    <col min="14" max="15" width="30.140625" customWidth="1"/>
    <col min="16" max="16" width="14.140625" customWidth="1"/>
    <col min="17" max="17" width="11.140625" customWidth="1"/>
    <col min="18" max="18" width="13.28515625" customWidth="1"/>
    <col min="19" max="19" width="7.5703125" customWidth="1"/>
  </cols>
  <sheetData>
    <row r="1" spans="1:19" ht="21.75" customHeight="1" thickBot="1">
      <c r="A1" s="417" t="s">
        <v>0</v>
      </c>
      <c r="B1" s="418"/>
      <c r="C1" s="7"/>
      <c r="D1" s="7"/>
      <c r="F1" s="7"/>
      <c r="G1" s="7"/>
      <c r="H1" s="7"/>
      <c r="I1" s="7" t="s">
        <v>200</v>
      </c>
      <c r="J1" s="2"/>
      <c r="K1" s="2"/>
      <c r="L1" s="2"/>
      <c r="M1" s="2"/>
      <c r="N1" s="2"/>
      <c r="O1" s="2"/>
      <c r="P1" s="41"/>
      <c r="Q1" s="272" t="s">
        <v>158</v>
      </c>
      <c r="R1" s="419"/>
      <c r="S1" s="273"/>
    </row>
    <row r="2" spans="1:19" ht="27" customHeight="1">
      <c r="A2" s="274" t="s">
        <v>99</v>
      </c>
      <c r="B2" s="274"/>
      <c r="C2" s="274"/>
      <c r="D2" s="274"/>
      <c r="E2" s="274"/>
      <c r="F2" s="274"/>
      <c r="G2" s="274"/>
      <c r="H2" s="274"/>
      <c r="I2" s="274"/>
      <c r="J2" s="274"/>
      <c r="K2" s="274"/>
      <c r="L2" s="274"/>
      <c r="M2" s="274"/>
      <c r="N2" s="274"/>
      <c r="O2" s="274"/>
      <c r="P2" s="274"/>
      <c r="Q2" s="274"/>
      <c r="R2" s="274"/>
      <c r="S2" s="274"/>
    </row>
    <row r="3" spans="1:19" ht="54.75" customHeight="1">
      <c r="A3" s="341"/>
      <c r="B3" s="341"/>
      <c r="C3" s="26" t="s">
        <v>34</v>
      </c>
      <c r="D3" s="341"/>
      <c r="E3" s="341"/>
      <c r="F3" s="56" t="s">
        <v>14</v>
      </c>
      <c r="G3" s="422" t="s">
        <v>137</v>
      </c>
      <c r="H3" s="422"/>
      <c r="I3" s="422"/>
      <c r="J3" s="422"/>
      <c r="K3" s="422"/>
      <c r="L3" s="422"/>
      <c r="M3" s="422"/>
      <c r="N3" s="422"/>
      <c r="O3" s="232"/>
      <c r="P3" s="286" t="s">
        <v>100</v>
      </c>
      <c r="Q3" s="286"/>
      <c r="R3" s="286"/>
      <c r="S3" s="286"/>
    </row>
    <row r="4" spans="1:19" ht="54.75" customHeight="1">
      <c r="A4" s="391"/>
      <c r="B4" s="391"/>
      <c r="C4" s="286" t="s">
        <v>122</v>
      </c>
      <c r="D4" s="286"/>
      <c r="E4" s="286"/>
      <c r="F4" s="286"/>
      <c r="G4" s="422"/>
      <c r="H4" s="422"/>
      <c r="I4" s="422"/>
      <c r="J4" s="422"/>
      <c r="K4" s="422"/>
      <c r="L4" s="422"/>
      <c r="M4" s="422"/>
      <c r="N4" s="422"/>
      <c r="O4" s="233"/>
      <c r="P4" s="286" t="s">
        <v>101</v>
      </c>
      <c r="Q4" s="286"/>
      <c r="R4" s="286"/>
      <c r="S4" s="286"/>
    </row>
    <row r="5" spans="1:19" ht="36.75" customHeight="1">
      <c r="A5" s="1"/>
      <c r="B5" s="1"/>
      <c r="C5" s="1"/>
      <c r="D5" s="42"/>
      <c r="E5" s="286"/>
      <c r="F5" s="286"/>
      <c r="G5" s="390"/>
      <c r="H5" s="390"/>
      <c r="I5" s="43" t="s">
        <v>13</v>
      </c>
      <c r="J5" s="420"/>
      <c r="K5" s="420"/>
      <c r="L5" s="420"/>
      <c r="M5" s="420"/>
      <c r="N5" s="421" t="s">
        <v>102</v>
      </c>
      <c r="O5" s="421"/>
      <c r="P5" s="24"/>
      <c r="Q5" s="23"/>
      <c r="R5" s="32"/>
      <c r="S5" s="4"/>
    </row>
    <row r="6" spans="1:19" ht="8.25" customHeight="1" thickBot="1">
      <c r="A6" s="1"/>
      <c r="B6" s="1"/>
      <c r="C6" s="1"/>
      <c r="D6" s="1"/>
      <c r="E6" s="1"/>
      <c r="F6" s="1"/>
      <c r="G6" s="1"/>
      <c r="H6" s="1"/>
      <c r="I6" s="1"/>
      <c r="J6" s="5"/>
      <c r="K6" s="5"/>
      <c r="L6" s="5"/>
      <c r="M6" s="5"/>
      <c r="N6" s="5"/>
      <c r="O6" s="5"/>
      <c r="P6" s="6"/>
      <c r="Q6" s="6"/>
      <c r="R6" s="6"/>
      <c r="S6" s="3"/>
    </row>
    <row r="7" spans="1:19" ht="50.25" customHeight="1" thickTop="1" thickBot="1">
      <c r="A7" s="423" t="s">
        <v>11</v>
      </c>
      <c r="B7" s="423" t="s">
        <v>10</v>
      </c>
      <c r="C7" s="425" t="s">
        <v>35</v>
      </c>
      <c r="D7" s="426"/>
      <c r="E7" s="427"/>
      <c r="F7" s="431" t="s">
        <v>79</v>
      </c>
      <c r="G7" s="404" t="s">
        <v>9</v>
      </c>
      <c r="H7" s="405"/>
      <c r="I7" s="405"/>
      <c r="J7" s="405"/>
      <c r="K7" s="405"/>
      <c r="L7" s="405"/>
      <c r="M7" s="405"/>
      <c r="N7" s="405"/>
      <c r="O7" s="406"/>
      <c r="P7" s="283" t="s">
        <v>17</v>
      </c>
      <c r="Q7" s="399" t="s">
        <v>27</v>
      </c>
      <c r="R7" s="400"/>
      <c r="S7" s="277" t="s">
        <v>2</v>
      </c>
    </row>
    <row r="8" spans="1:19" ht="81" customHeight="1" thickBot="1">
      <c r="A8" s="424"/>
      <c r="B8" s="424"/>
      <c r="C8" s="428"/>
      <c r="D8" s="429"/>
      <c r="E8" s="430"/>
      <c r="F8" s="432"/>
      <c r="G8" s="433" t="s">
        <v>134</v>
      </c>
      <c r="H8" s="434"/>
      <c r="I8" s="402" t="s">
        <v>18</v>
      </c>
      <c r="J8" s="248" t="s">
        <v>8</v>
      </c>
      <c r="K8" s="407" t="s">
        <v>133</v>
      </c>
      <c r="L8" s="408"/>
      <c r="M8" s="403" t="s">
        <v>16</v>
      </c>
      <c r="N8" s="397" t="s">
        <v>7</v>
      </c>
      <c r="O8" s="398"/>
      <c r="P8" s="284"/>
      <c r="Q8" s="401"/>
      <c r="R8" s="398"/>
      <c r="S8" s="278"/>
    </row>
    <row r="9" spans="1:19" ht="48" customHeight="1" thickBot="1">
      <c r="A9" s="424"/>
      <c r="B9" s="424"/>
      <c r="C9" s="234" t="s">
        <v>28</v>
      </c>
      <c r="D9" s="234" t="s">
        <v>29</v>
      </c>
      <c r="E9" s="235" t="s">
        <v>30</v>
      </c>
      <c r="F9" s="432"/>
      <c r="G9" s="157" t="s">
        <v>17</v>
      </c>
      <c r="H9" s="158" t="s">
        <v>75</v>
      </c>
      <c r="I9" s="402"/>
      <c r="J9" s="174" t="s">
        <v>3</v>
      </c>
      <c r="K9" s="157" t="s">
        <v>17</v>
      </c>
      <c r="L9" s="158" t="s">
        <v>75</v>
      </c>
      <c r="M9" s="403"/>
      <c r="N9" s="160" t="s">
        <v>4</v>
      </c>
      <c r="O9" s="161" t="s">
        <v>5</v>
      </c>
      <c r="P9" s="284"/>
      <c r="Q9" s="401"/>
      <c r="R9" s="398"/>
      <c r="S9" s="278"/>
    </row>
    <row r="10" spans="1:19" ht="30.75" customHeight="1" thickTop="1">
      <c r="A10" s="393"/>
      <c r="B10" s="362"/>
      <c r="C10" s="364"/>
      <c r="D10" s="364"/>
      <c r="E10" s="364"/>
      <c r="F10" s="395"/>
      <c r="G10" s="182"/>
      <c r="H10" s="183"/>
      <c r="I10" s="180"/>
      <c r="J10" s="138"/>
      <c r="K10" s="140"/>
      <c r="L10" s="141"/>
      <c r="M10" s="8"/>
      <c r="N10" s="9"/>
      <c r="O10" s="9"/>
      <c r="P10" s="19" t="s">
        <v>7</v>
      </c>
      <c r="Q10" s="44"/>
      <c r="R10" s="45" t="s">
        <v>31</v>
      </c>
      <c r="S10" s="415">
        <v>1</v>
      </c>
    </row>
    <row r="11" spans="1:19" ht="30.75" customHeight="1" thickBot="1">
      <c r="A11" s="394"/>
      <c r="B11" s="363"/>
      <c r="C11" s="365"/>
      <c r="D11" s="365"/>
      <c r="E11" s="365"/>
      <c r="F11" s="396"/>
      <c r="G11" s="184"/>
      <c r="H11" s="185"/>
      <c r="I11" s="181"/>
      <c r="J11" s="139"/>
      <c r="K11" s="142"/>
      <c r="L11" s="143"/>
      <c r="M11" s="10"/>
      <c r="N11" s="11"/>
      <c r="O11" s="11"/>
      <c r="P11" s="20" t="s">
        <v>8</v>
      </c>
      <c r="Q11" s="46"/>
      <c r="R11" s="47" t="s">
        <v>34</v>
      </c>
      <c r="S11" s="416"/>
    </row>
    <row r="12" spans="1:19" ht="30.75" customHeight="1" thickTop="1">
      <c r="A12" s="362"/>
      <c r="B12" s="362"/>
      <c r="C12" s="364"/>
      <c r="D12" s="364"/>
      <c r="E12" s="364"/>
      <c r="F12" s="395"/>
      <c r="G12" s="182"/>
      <c r="H12" s="183"/>
      <c r="I12" s="180"/>
      <c r="J12" s="138"/>
      <c r="K12" s="140"/>
      <c r="L12" s="141"/>
      <c r="M12" s="12"/>
      <c r="N12" s="13"/>
      <c r="O12" s="13"/>
      <c r="P12" s="19" t="s">
        <v>7</v>
      </c>
      <c r="Q12" s="44"/>
      <c r="R12" s="48" t="s">
        <v>31</v>
      </c>
      <c r="S12" s="388">
        <v>2</v>
      </c>
    </row>
    <row r="13" spans="1:19" ht="30.75" customHeight="1" thickBot="1">
      <c r="A13" s="363"/>
      <c r="B13" s="363"/>
      <c r="C13" s="365"/>
      <c r="D13" s="365"/>
      <c r="E13" s="365"/>
      <c r="F13" s="396"/>
      <c r="G13" s="184"/>
      <c r="H13" s="185"/>
      <c r="I13" s="181"/>
      <c r="J13" s="139"/>
      <c r="K13" s="142"/>
      <c r="L13" s="143"/>
      <c r="M13" s="10"/>
      <c r="N13" s="11"/>
      <c r="O13" s="11"/>
      <c r="P13" s="20" t="s">
        <v>8</v>
      </c>
      <c r="Q13" s="46"/>
      <c r="R13" s="47" t="s">
        <v>34</v>
      </c>
      <c r="S13" s="389"/>
    </row>
    <row r="14" spans="1:19" ht="30.75" customHeight="1" thickTop="1">
      <c r="A14" s="362"/>
      <c r="B14" s="362"/>
      <c r="C14" s="364"/>
      <c r="D14" s="364"/>
      <c r="E14" s="364"/>
      <c r="F14" s="395"/>
      <c r="G14" s="182"/>
      <c r="H14" s="183"/>
      <c r="I14" s="180"/>
      <c r="J14" s="138"/>
      <c r="K14" s="140"/>
      <c r="L14" s="141"/>
      <c r="M14" s="12"/>
      <c r="N14" s="13"/>
      <c r="O14" s="13"/>
      <c r="P14" s="19" t="s">
        <v>7</v>
      </c>
      <c r="Q14" s="44"/>
      <c r="R14" s="48" t="s">
        <v>31</v>
      </c>
      <c r="S14" s="388">
        <v>3</v>
      </c>
    </row>
    <row r="15" spans="1:19" ht="30.75" customHeight="1" thickBot="1">
      <c r="A15" s="363"/>
      <c r="B15" s="363"/>
      <c r="C15" s="365"/>
      <c r="D15" s="365"/>
      <c r="E15" s="365"/>
      <c r="F15" s="396"/>
      <c r="G15" s="184"/>
      <c r="H15" s="185"/>
      <c r="I15" s="181"/>
      <c r="J15" s="139"/>
      <c r="K15" s="142"/>
      <c r="L15" s="143"/>
      <c r="M15" s="10"/>
      <c r="N15" s="11"/>
      <c r="O15" s="11"/>
      <c r="P15" s="20" t="s">
        <v>8</v>
      </c>
      <c r="Q15" s="46"/>
      <c r="R15" s="47" t="s">
        <v>34</v>
      </c>
      <c r="S15" s="389"/>
    </row>
    <row r="16" spans="1:19" ht="30.75" customHeight="1" thickTop="1">
      <c r="A16" s="362"/>
      <c r="B16" s="362"/>
      <c r="C16" s="364"/>
      <c r="D16" s="364"/>
      <c r="E16" s="364"/>
      <c r="F16" s="395"/>
      <c r="G16" s="182"/>
      <c r="H16" s="183"/>
      <c r="I16" s="180"/>
      <c r="J16" s="138"/>
      <c r="K16" s="140"/>
      <c r="L16" s="141"/>
      <c r="M16" s="12"/>
      <c r="N16" s="13"/>
      <c r="O16" s="13"/>
      <c r="P16" s="19" t="s">
        <v>7</v>
      </c>
      <c r="Q16" s="44"/>
      <c r="R16" s="48" t="s">
        <v>31</v>
      </c>
      <c r="S16" s="388">
        <v>4</v>
      </c>
    </row>
    <row r="17" spans="1:19" ht="30.75" customHeight="1" thickBot="1">
      <c r="A17" s="363"/>
      <c r="B17" s="363"/>
      <c r="C17" s="365"/>
      <c r="D17" s="365"/>
      <c r="E17" s="365"/>
      <c r="F17" s="396"/>
      <c r="G17" s="184"/>
      <c r="H17" s="185"/>
      <c r="I17" s="181"/>
      <c r="J17" s="139"/>
      <c r="K17" s="142"/>
      <c r="L17" s="143"/>
      <c r="M17" s="10"/>
      <c r="N17" s="11"/>
      <c r="O17" s="11"/>
      <c r="P17" s="20" t="s">
        <v>8</v>
      </c>
      <c r="Q17" s="46"/>
      <c r="R17" s="47" t="s">
        <v>34</v>
      </c>
      <c r="S17" s="389"/>
    </row>
    <row r="18" spans="1:19" ht="30.75" customHeight="1" thickTop="1">
      <c r="A18" s="393"/>
      <c r="B18" s="362"/>
      <c r="C18" s="364"/>
      <c r="D18" s="364"/>
      <c r="E18" s="364"/>
      <c r="F18" s="395"/>
      <c r="G18" s="182"/>
      <c r="H18" s="183"/>
      <c r="I18" s="180"/>
      <c r="J18" s="138"/>
      <c r="K18" s="140"/>
      <c r="L18" s="141"/>
      <c r="M18" s="12"/>
      <c r="N18" s="13"/>
      <c r="O18" s="13"/>
      <c r="P18" s="19" t="s">
        <v>7</v>
      </c>
      <c r="Q18" s="44"/>
      <c r="R18" s="48" t="s">
        <v>31</v>
      </c>
      <c r="S18" s="388">
        <v>5</v>
      </c>
    </row>
    <row r="19" spans="1:19" ht="30.75" customHeight="1" thickBot="1">
      <c r="A19" s="394"/>
      <c r="B19" s="363"/>
      <c r="C19" s="365"/>
      <c r="D19" s="365"/>
      <c r="E19" s="365"/>
      <c r="F19" s="396"/>
      <c r="G19" s="184"/>
      <c r="H19" s="185"/>
      <c r="I19" s="181"/>
      <c r="J19" s="139"/>
      <c r="K19" s="142"/>
      <c r="L19" s="143"/>
      <c r="M19" s="10"/>
      <c r="N19" s="11"/>
      <c r="O19" s="11"/>
      <c r="P19" s="20" t="s">
        <v>8</v>
      </c>
      <c r="Q19" s="46"/>
      <c r="R19" s="47" t="s">
        <v>34</v>
      </c>
      <c r="S19" s="389"/>
    </row>
    <row r="20" spans="1:19" ht="30.75" customHeight="1" thickTop="1">
      <c r="A20" s="362"/>
      <c r="B20" s="362"/>
      <c r="C20" s="364"/>
      <c r="D20" s="364"/>
      <c r="E20" s="364"/>
      <c r="F20" s="395"/>
      <c r="G20" s="182"/>
      <c r="H20" s="183"/>
      <c r="I20" s="180"/>
      <c r="J20" s="138"/>
      <c r="K20" s="140"/>
      <c r="L20" s="141"/>
      <c r="M20" s="12"/>
      <c r="N20" s="13"/>
      <c r="O20" s="13"/>
      <c r="P20" s="19" t="s">
        <v>7</v>
      </c>
      <c r="Q20" s="44"/>
      <c r="R20" s="48" t="s">
        <v>31</v>
      </c>
      <c r="S20" s="388">
        <v>6</v>
      </c>
    </row>
    <row r="21" spans="1:19" ht="30.75" customHeight="1" thickBot="1">
      <c r="A21" s="363"/>
      <c r="B21" s="363"/>
      <c r="C21" s="365"/>
      <c r="D21" s="365"/>
      <c r="E21" s="365"/>
      <c r="F21" s="396"/>
      <c r="G21" s="184"/>
      <c r="H21" s="185"/>
      <c r="I21" s="181"/>
      <c r="J21" s="139"/>
      <c r="K21" s="142"/>
      <c r="L21" s="143"/>
      <c r="M21" s="10"/>
      <c r="N21" s="11"/>
      <c r="O21" s="11"/>
      <c r="P21" s="20" t="s">
        <v>8</v>
      </c>
      <c r="Q21" s="46"/>
      <c r="R21" s="47" t="s">
        <v>34</v>
      </c>
      <c r="S21" s="389"/>
    </row>
    <row r="22" spans="1:19" ht="30.75" customHeight="1" thickTop="1">
      <c r="A22" s="59"/>
      <c r="B22" s="60"/>
      <c r="C22" s="50"/>
      <c r="D22" s="50"/>
      <c r="E22" s="50"/>
      <c r="F22" s="177"/>
      <c r="G22" s="186"/>
      <c r="H22" s="187"/>
      <c r="I22" s="180"/>
      <c r="J22" s="138"/>
      <c r="K22" s="140"/>
      <c r="L22" s="141"/>
      <c r="M22" s="12"/>
      <c r="N22" s="13"/>
      <c r="O22" s="13"/>
      <c r="P22" s="21" t="s">
        <v>7</v>
      </c>
      <c r="Q22" s="44"/>
      <c r="R22" s="48" t="s">
        <v>31</v>
      </c>
      <c r="S22" s="388">
        <v>7</v>
      </c>
    </row>
    <row r="23" spans="1:19" ht="30.75" customHeight="1" thickBot="1">
      <c r="A23" s="61"/>
      <c r="B23" s="62"/>
      <c r="C23" s="51"/>
      <c r="D23" s="51"/>
      <c r="E23" s="51"/>
      <c r="F23" s="178"/>
      <c r="G23" s="188"/>
      <c r="H23" s="189"/>
      <c r="I23" s="181"/>
      <c r="J23" s="139"/>
      <c r="K23" s="142"/>
      <c r="L23" s="143"/>
      <c r="M23" s="10"/>
      <c r="N23" s="11"/>
      <c r="O23" s="11"/>
      <c r="P23" s="22" t="s">
        <v>8</v>
      </c>
      <c r="Q23" s="46"/>
      <c r="R23" s="47" t="s">
        <v>34</v>
      </c>
      <c r="S23" s="389"/>
    </row>
    <row r="24" spans="1:19" ht="30.75" customHeight="1" thickTop="1">
      <c r="A24" s="59"/>
      <c r="B24" s="60"/>
      <c r="C24" s="50"/>
      <c r="D24" s="50"/>
      <c r="E24" s="50"/>
      <c r="F24" s="177"/>
      <c r="G24" s="186"/>
      <c r="H24" s="187"/>
      <c r="I24" s="180"/>
      <c r="J24" s="138"/>
      <c r="K24" s="144"/>
      <c r="L24" s="145"/>
      <c r="M24" s="15"/>
      <c r="N24" s="16"/>
      <c r="O24" s="16"/>
      <c r="P24" s="21" t="s">
        <v>7</v>
      </c>
      <c r="Q24" s="44"/>
      <c r="R24" s="48" t="s">
        <v>31</v>
      </c>
      <c r="S24" s="388">
        <v>8</v>
      </c>
    </row>
    <row r="25" spans="1:19" ht="30.75" customHeight="1" thickBot="1">
      <c r="A25" s="61"/>
      <c r="B25" s="62"/>
      <c r="C25" s="51"/>
      <c r="D25" s="51"/>
      <c r="E25" s="51"/>
      <c r="F25" s="178"/>
      <c r="G25" s="188"/>
      <c r="H25" s="189"/>
      <c r="I25" s="181"/>
      <c r="J25" s="139"/>
      <c r="K25" s="142"/>
      <c r="L25" s="143"/>
      <c r="M25" s="10"/>
      <c r="N25" s="11"/>
      <c r="O25" s="11"/>
      <c r="P25" s="22" t="s">
        <v>8</v>
      </c>
      <c r="Q25" s="46"/>
      <c r="R25" s="47" t="s">
        <v>34</v>
      </c>
      <c r="S25" s="389"/>
    </row>
    <row r="26" spans="1:19" ht="30.75" customHeight="1" thickTop="1">
      <c r="A26" s="59"/>
      <c r="B26" s="60"/>
      <c r="C26" s="50"/>
      <c r="D26" s="50"/>
      <c r="E26" s="50"/>
      <c r="F26" s="177"/>
      <c r="G26" s="186"/>
      <c r="H26" s="187"/>
      <c r="I26" s="180"/>
      <c r="J26" s="138"/>
      <c r="K26" s="144"/>
      <c r="L26" s="145"/>
      <c r="M26" s="15"/>
      <c r="N26" s="16"/>
      <c r="O26" s="16"/>
      <c r="P26" s="21" t="s">
        <v>7</v>
      </c>
      <c r="Q26" s="44"/>
      <c r="R26" s="48" t="s">
        <v>31</v>
      </c>
      <c r="S26" s="388">
        <v>9</v>
      </c>
    </row>
    <row r="27" spans="1:19" ht="30.75" customHeight="1" thickBot="1">
      <c r="A27" s="61"/>
      <c r="B27" s="62"/>
      <c r="C27" s="51"/>
      <c r="D27" s="51"/>
      <c r="E27" s="51"/>
      <c r="F27" s="178"/>
      <c r="G27" s="188"/>
      <c r="H27" s="189"/>
      <c r="I27" s="181"/>
      <c r="J27" s="139"/>
      <c r="K27" s="142"/>
      <c r="L27" s="143"/>
      <c r="M27" s="10"/>
      <c r="N27" s="11"/>
      <c r="O27" s="11"/>
      <c r="P27" s="22" t="s">
        <v>8</v>
      </c>
      <c r="Q27" s="46"/>
      <c r="R27" s="49" t="s">
        <v>6</v>
      </c>
      <c r="S27" s="389"/>
    </row>
    <row r="28" spans="1:19" ht="30.75" customHeight="1" thickTop="1">
      <c r="A28" s="59"/>
      <c r="B28" s="60"/>
      <c r="C28" s="50"/>
      <c r="D28" s="50"/>
      <c r="E28" s="50"/>
      <c r="F28" s="177"/>
      <c r="G28" s="186"/>
      <c r="H28" s="187"/>
      <c r="I28" s="180"/>
      <c r="J28" s="138"/>
      <c r="K28" s="144"/>
      <c r="L28" s="145"/>
      <c r="M28" s="15"/>
      <c r="N28" s="16"/>
      <c r="O28" s="16"/>
      <c r="P28" s="21" t="s">
        <v>7</v>
      </c>
      <c r="Q28" s="44"/>
      <c r="R28" s="48" t="s">
        <v>31</v>
      </c>
      <c r="S28" s="392">
        <v>10</v>
      </c>
    </row>
    <row r="29" spans="1:19" ht="30.75" customHeight="1" thickBot="1">
      <c r="A29" s="61"/>
      <c r="B29" s="62"/>
      <c r="C29" s="51"/>
      <c r="D29" s="51"/>
      <c r="E29" s="51"/>
      <c r="F29" s="178"/>
      <c r="G29" s="188"/>
      <c r="H29" s="189"/>
      <c r="I29" s="181"/>
      <c r="J29" s="139"/>
      <c r="K29" s="142"/>
      <c r="L29" s="143"/>
      <c r="M29" s="10"/>
      <c r="N29" s="11"/>
      <c r="O29" s="11"/>
      <c r="P29" s="22" t="s">
        <v>8</v>
      </c>
      <c r="Q29" s="46"/>
      <c r="R29" s="47" t="s">
        <v>34</v>
      </c>
      <c r="S29" s="387"/>
    </row>
    <row r="30" spans="1:19" ht="30.75" customHeight="1" thickTop="1">
      <c r="A30" s="59"/>
      <c r="B30" s="60"/>
      <c r="C30" s="50"/>
      <c r="D30" s="50"/>
      <c r="E30" s="50"/>
      <c r="F30" s="177"/>
      <c r="G30" s="186"/>
      <c r="H30" s="187"/>
      <c r="I30" s="180"/>
      <c r="J30" s="138"/>
      <c r="K30" s="144"/>
      <c r="L30" s="145"/>
      <c r="M30" s="15"/>
      <c r="N30" s="16"/>
      <c r="O30" s="16"/>
      <c r="P30" s="21" t="s">
        <v>7</v>
      </c>
      <c r="Q30" s="44"/>
      <c r="R30" s="48" t="s">
        <v>31</v>
      </c>
      <c r="S30" s="392">
        <v>11</v>
      </c>
    </row>
    <row r="31" spans="1:19" ht="30.75" customHeight="1" thickBot="1">
      <c r="A31" s="61"/>
      <c r="B31" s="62"/>
      <c r="C31" s="51"/>
      <c r="D31" s="51"/>
      <c r="E31" s="51"/>
      <c r="F31" s="178"/>
      <c r="G31" s="188"/>
      <c r="H31" s="189"/>
      <c r="I31" s="181"/>
      <c r="J31" s="139"/>
      <c r="K31" s="142"/>
      <c r="L31" s="143"/>
      <c r="M31" s="10"/>
      <c r="N31" s="11"/>
      <c r="O31" s="11"/>
      <c r="P31" s="22" t="s">
        <v>8</v>
      </c>
      <c r="Q31" s="46"/>
      <c r="R31" s="47" t="s">
        <v>34</v>
      </c>
      <c r="S31" s="387"/>
    </row>
    <row r="32" spans="1:19" ht="30.75" customHeight="1" thickTop="1">
      <c r="A32" s="63"/>
      <c r="B32" s="64"/>
      <c r="C32" s="52"/>
      <c r="D32" s="52"/>
      <c r="E32" s="52"/>
      <c r="F32" s="179"/>
      <c r="G32" s="188"/>
      <c r="H32" s="189"/>
      <c r="I32" s="180"/>
      <c r="J32" s="138"/>
      <c r="K32" s="175"/>
      <c r="L32" s="176"/>
      <c r="M32" s="53"/>
      <c r="N32" s="54"/>
      <c r="O32" s="54"/>
      <c r="P32" s="21" t="s">
        <v>7</v>
      </c>
      <c r="Q32" s="44"/>
      <c r="R32" s="48" t="s">
        <v>31</v>
      </c>
      <c r="S32" s="386">
        <v>12</v>
      </c>
    </row>
    <row r="33" spans="1:39" ht="30.75" customHeight="1" thickBot="1">
      <c r="A33" s="61"/>
      <c r="B33" s="62"/>
      <c r="C33" s="51"/>
      <c r="D33" s="51"/>
      <c r="E33" s="51"/>
      <c r="F33" s="178"/>
      <c r="G33" s="188"/>
      <c r="H33" s="189"/>
      <c r="I33" s="181"/>
      <c r="J33" s="139"/>
      <c r="K33" s="142"/>
      <c r="L33" s="143"/>
      <c r="M33" s="10"/>
      <c r="N33" s="11"/>
      <c r="O33" s="11"/>
      <c r="P33" s="22" t="s">
        <v>8</v>
      </c>
      <c r="Q33" s="46"/>
      <c r="R33" s="47" t="s">
        <v>34</v>
      </c>
      <c r="S33" s="387"/>
    </row>
    <row r="34" spans="1:39" ht="28.5" customHeight="1" thickTop="1">
      <c r="A34" s="374"/>
      <c r="B34" s="31"/>
      <c r="C34" s="376" t="s">
        <v>32</v>
      </c>
      <c r="D34" s="377"/>
      <c r="E34" s="377"/>
      <c r="F34" s="377"/>
      <c r="G34" s="190"/>
      <c r="H34" s="191"/>
      <c r="I34" s="378"/>
      <c r="J34" s="380"/>
      <c r="K34" s="146"/>
      <c r="L34" s="147"/>
      <c r="M34" s="17"/>
      <c r="N34" s="382"/>
      <c r="O34" s="384"/>
      <c r="P34" s="366" t="s">
        <v>12</v>
      </c>
      <c r="Q34" s="367"/>
      <c r="R34" s="367"/>
      <c r="S34" s="368"/>
    </row>
    <row r="35" spans="1:39" ht="28.5" customHeight="1" thickBot="1">
      <c r="A35" s="375"/>
      <c r="B35" s="55"/>
      <c r="C35" s="372" t="s">
        <v>33</v>
      </c>
      <c r="D35" s="373"/>
      <c r="E35" s="373"/>
      <c r="F35" s="373"/>
      <c r="G35" s="192"/>
      <c r="H35" s="193"/>
      <c r="I35" s="379"/>
      <c r="J35" s="381"/>
      <c r="K35" s="148"/>
      <c r="L35" s="149"/>
      <c r="M35" s="18"/>
      <c r="N35" s="383"/>
      <c r="O35" s="385"/>
      <c r="P35" s="369"/>
      <c r="Q35" s="370"/>
      <c r="R35" s="370"/>
      <c r="S35" s="371"/>
    </row>
    <row r="36" spans="1:39" ht="34.5" customHeight="1">
      <c r="A36" s="411"/>
      <c r="B36" s="411"/>
      <c r="C36" s="411"/>
      <c r="D36" s="412"/>
      <c r="E36" s="412"/>
      <c r="F36" s="412"/>
      <c r="G36" s="137"/>
      <c r="H36" s="137"/>
      <c r="I36" s="57"/>
      <c r="J36" s="413"/>
      <c r="K36" s="413"/>
      <c r="L36" s="413"/>
      <c r="M36" s="413"/>
      <c r="N36" s="413"/>
      <c r="O36" s="413"/>
      <c r="P36" s="413"/>
      <c r="Q36" s="413"/>
      <c r="R36" s="413"/>
      <c r="S36" s="58" t="s">
        <v>15</v>
      </c>
    </row>
    <row r="37" spans="1:39" s="264" customFormat="1" ht="32.25" customHeight="1">
      <c r="A37" s="410" t="s">
        <v>80</v>
      </c>
      <c r="B37" s="410"/>
      <c r="C37" s="410"/>
      <c r="D37" s="410"/>
      <c r="E37" s="410"/>
      <c r="F37" s="410"/>
      <c r="G37" s="410"/>
      <c r="H37" s="410"/>
      <c r="I37" s="410"/>
      <c r="J37" s="410"/>
      <c r="K37" s="410"/>
      <c r="L37" s="410"/>
      <c r="M37" s="410"/>
      <c r="N37" s="410"/>
      <c r="O37" s="410"/>
      <c r="P37" s="410"/>
      <c r="Q37" s="410"/>
      <c r="R37" s="410"/>
      <c r="S37" s="410"/>
    </row>
    <row r="38" spans="1:39" s="264" customFormat="1" ht="32.25" customHeight="1">
      <c r="A38" s="410" t="s">
        <v>146</v>
      </c>
      <c r="B38" s="410"/>
      <c r="C38" s="410"/>
      <c r="D38" s="410"/>
      <c r="E38" s="410"/>
      <c r="F38" s="410"/>
      <c r="G38" s="410"/>
      <c r="H38" s="410"/>
      <c r="I38" s="410"/>
      <c r="J38" s="410"/>
      <c r="K38" s="410"/>
      <c r="L38" s="410"/>
      <c r="M38" s="410"/>
      <c r="N38" s="410"/>
      <c r="O38" s="410"/>
      <c r="P38" s="410"/>
      <c r="Q38" s="410"/>
      <c r="R38" s="410"/>
      <c r="S38" s="410"/>
      <c r="T38" s="265"/>
      <c r="U38" s="265"/>
      <c r="V38" s="265"/>
      <c r="W38" s="265"/>
      <c r="X38" s="265"/>
      <c r="Y38" s="265"/>
      <c r="Z38" s="265"/>
      <c r="AA38" s="265"/>
      <c r="AB38" s="265"/>
      <c r="AC38" s="265"/>
      <c r="AD38" s="265"/>
      <c r="AE38" s="265"/>
      <c r="AF38" s="265"/>
      <c r="AG38" s="265"/>
      <c r="AH38" s="265"/>
      <c r="AI38" s="265"/>
      <c r="AJ38" s="265"/>
      <c r="AK38" s="265"/>
      <c r="AL38" s="265"/>
      <c r="AM38" s="265"/>
    </row>
    <row r="39" spans="1:39" s="264" customFormat="1" ht="32.25" customHeight="1">
      <c r="A39" s="414" t="s">
        <v>155</v>
      </c>
      <c r="B39" s="414"/>
      <c r="C39" s="414"/>
      <c r="D39" s="414"/>
      <c r="E39" s="414"/>
      <c r="F39" s="414"/>
      <c r="G39" s="414"/>
      <c r="H39" s="414"/>
      <c r="I39" s="414"/>
      <c r="J39" s="414"/>
      <c r="K39" s="414"/>
      <c r="L39" s="414"/>
      <c r="M39" s="414"/>
      <c r="N39" s="414"/>
      <c r="O39" s="414"/>
      <c r="P39" s="414"/>
      <c r="Q39" s="414"/>
      <c r="R39" s="414"/>
      <c r="S39" s="414"/>
      <c r="T39" s="266"/>
      <c r="U39" s="266"/>
      <c r="V39" s="266"/>
      <c r="W39" s="266"/>
      <c r="X39" s="266"/>
      <c r="Y39" s="266"/>
      <c r="Z39" s="266"/>
      <c r="AA39" s="266"/>
      <c r="AB39" s="266"/>
      <c r="AC39" s="266"/>
      <c r="AD39" s="266"/>
      <c r="AE39" s="266"/>
      <c r="AF39" s="266"/>
      <c r="AG39" s="266"/>
      <c r="AH39" s="266"/>
      <c r="AI39" s="266"/>
      <c r="AJ39" s="266"/>
      <c r="AK39" s="266"/>
      <c r="AL39" s="266"/>
      <c r="AM39" s="266"/>
    </row>
    <row r="40" spans="1:39" s="264" customFormat="1" ht="32.25" customHeight="1">
      <c r="A40" s="577"/>
      <c r="B40" s="577"/>
      <c r="C40" s="577"/>
      <c r="D40" s="577"/>
      <c r="E40" s="577"/>
      <c r="F40" s="577"/>
      <c r="G40" s="577"/>
      <c r="H40" s="577"/>
      <c r="I40" s="577"/>
      <c r="J40" s="577"/>
      <c r="K40" s="577"/>
      <c r="L40" s="577"/>
      <c r="M40" s="409" t="s">
        <v>89</v>
      </c>
      <c r="N40" s="409"/>
      <c r="O40" s="409"/>
      <c r="P40" s="409"/>
      <c r="Q40" s="409"/>
      <c r="R40" s="409"/>
      <c r="S40" s="409"/>
    </row>
    <row r="41" spans="1:39" s="264" customFormat="1" ht="32.25" customHeight="1">
      <c r="A41" s="578" t="s">
        <v>205</v>
      </c>
      <c r="B41" s="578"/>
      <c r="C41" s="578"/>
      <c r="D41" s="578"/>
      <c r="E41" s="578"/>
      <c r="F41" s="578"/>
      <c r="G41" s="578"/>
      <c r="H41" s="578"/>
      <c r="I41" s="578"/>
      <c r="J41" s="578"/>
      <c r="K41" s="578"/>
      <c r="L41" s="578"/>
      <c r="M41" s="578"/>
      <c r="N41" s="578"/>
      <c r="O41" s="578"/>
      <c r="P41" s="578"/>
      <c r="Q41" s="578"/>
      <c r="R41" s="578"/>
      <c r="S41" s="578"/>
    </row>
    <row r="42" spans="1:39" ht="6" customHeight="1">
      <c r="A42" s="1"/>
      <c r="B42" s="1"/>
      <c r="C42" s="1"/>
      <c r="D42" s="1"/>
      <c r="E42" s="1"/>
      <c r="F42" s="1"/>
      <c r="G42" s="1"/>
      <c r="H42" s="1"/>
      <c r="I42" s="1"/>
      <c r="J42" s="1"/>
      <c r="K42" s="1"/>
      <c r="L42" s="1"/>
      <c r="M42" s="1"/>
      <c r="N42" s="1"/>
      <c r="O42" s="1"/>
      <c r="P42" s="1"/>
      <c r="Q42" s="1"/>
      <c r="R42" s="1"/>
      <c r="S42" s="1"/>
    </row>
    <row r="43" spans="1:39" ht="36" customHeight="1">
      <c r="A43" s="1"/>
      <c r="B43" s="579"/>
      <c r="C43" s="579"/>
      <c r="D43" s="579"/>
      <c r="E43" s="579"/>
      <c r="F43" s="579"/>
      <c r="G43" s="579"/>
      <c r="H43" s="579"/>
      <c r="I43" s="579"/>
      <c r="J43" s="579"/>
      <c r="K43" s="579"/>
      <c r="L43" s="579"/>
      <c r="M43" s="580"/>
      <c r="N43" s="580"/>
      <c r="O43" s="580"/>
      <c r="P43" s="339" t="s">
        <v>188</v>
      </c>
      <c r="Q43" s="339"/>
      <c r="R43" s="339"/>
      <c r="S43" s="339"/>
    </row>
    <row r="44" spans="1:39" ht="36" customHeight="1">
      <c r="A44" s="409" t="s">
        <v>190</v>
      </c>
      <c r="B44" s="409"/>
      <c r="C44" s="409"/>
      <c r="D44" s="409"/>
      <c r="E44" s="409"/>
      <c r="F44" s="409"/>
      <c r="G44" s="409"/>
      <c r="H44" s="409"/>
      <c r="I44" s="409"/>
      <c r="J44" s="409"/>
      <c r="K44" s="409"/>
      <c r="L44" s="409"/>
      <c r="M44" s="471"/>
      <c r="N44" s="471"/>
      <c r="O44" s="471"/>
      <c r="P44" s="339" t="s">
        <v>189</v>
      </c>
      <c r="Q44" s="339"/>
      <c r="R44" s="339"/>
      <c r="S44" s="339"/>
    </row>
    <row r="45" spans="1:39" ht="36" customHeight="1">
      <c r="A45" s="131"/>
      <c r="B45" s="131"/>
      <c r="C45" s="131"/>
      <c r="D45" s="131"/>
      <c r="E45" s="131"/>
      <c r="F45" s="131"/>
      <c r="G45" s="131"/>
      <c r="H45" s="131"/>
      <c r="I45" s="131"/>
      <c r="J45" s="131"/>
      <c r="K45" s="131"/>
      <c r="L45" s="131"/>
      <c r="M45" s="471"/>
      <c r="N45" s="471"/>
      <c r="O45" s="471"/>
      <c r="P45" s="581" t="s">
        <v>191</v>
      </c>
      <c r="Q45" s="581"/>
      <c r="R45" s="581"/>
      <c r="S45" s="581"/>
    </row>
  </sheetData>
  <mergeCells count="98">
    <mergeCell ref="A41:S41"/>
    <mergeCell ref="P43:S43"/>
    <mergeCell ref="M43:O43"/>
    <mergeCell ref="M44:O44"/>
    <mergeCell ref="P44:S44"/>
    <mergeCell ref="A44:L44"/>
    <mergeCell ref="M45:O45"/>
    <mergeCell ref="P45:S45"/>
    <mergeCell ref="A7:A9"/>
    <mergeCell ref="B7:B9"/>
    <mergeCell ref="C7:E8"/>
    <mergeCell ref="F7:F9"/>
    <mergeCell ref="G8:H8"/>
    <mergeCell ref="A12:A13"/>
    <mergeCell ref="B12:B13"/>
    <mergeCell ref="C12:C13"/>
    <mergeCell ref="D12:D13"/>
    <mergeCell ref="E12:E13"/>
    <mergeCell ref="A10:A11"/>
    <mergeCell ref="B10:B11"/>
    <mergeCell ref="C10:C11"/>
    <mergeCell ref="D10:D11"/>
    <mergeCell ref="A1:B1"/>
    <mergeCell ref="Q1:S1"/>
    <mergeCell ref="A2:S2"/>
    <mergeCell ref="D3:E3"/>
    <mergeCell ref="E5:F5"/>
    <mergeCell ref="J5:M5"/>
    <mergeCell ref="N5:O5"/>
    <mergeCell ref="P3:S3"/>
    <mergeCell ref="P4:S4"/>
    <mergeCell ref="G3:N4"/>
    <mergeCell ref="A3:B3"/>
    <mergeCell ref="E10:E11"/>
    <mergeCell ref="E14:E15"/>
    <mergeCell ref="F14:F15"/>
    <mergeCell ref="S10:S11"/>
    <mergeCell ref="F12:F13"/>
    <mergeCell ref="S12:S13"/>
    <mergeCell ref="F10:F11"/>
    <mergeCell ref="S14:S15"/>
    <mergeCell ref="M40:S40"/>
    <mergeCell ref="A37:S37"/>
    <mergeCell ref="A36:C36"/>
    <mergeCell ref="D36:F36"/>
    <mergeCell ref="J36:R36"/>
    <mergeCell ref="A38:S38"/>
    <mergeCell ref="A39:S39"/>
    <mergeCell ref="F18:F19"/>
    <mergeCell ref="S22:S23"/>
    <mergeCell ref="S24:S25"/>
    <mergeCell ref="F20:F21"/>
    <mergeCell ref="S20:S21"/>
    <mergeCell ref="F16:F17"/>
    <mergeCell ref="S16:S17"/>
    <mergeCell ref="N8:O8"/>
    <mergeCell ref="P7:P9"/>
    <mergeCell ref="Q7:R9"/>
    <mergeCell ref="S7:S9"/>
    <mergeCell ref="I8:I9"/>
    <mergeCell ref="M8:M9"/>
    <mergeCell ref="G7:O7"/>
    <mergeCell ref="K8:L8"/>
    <mergeCell ref="S32:S33"/>
    <mergeCell ref="S18:S19"/>
    <mergeCell ref="G5:H5"/>
    <mergeCell ref="C4:F4"/>
    <mergeCell ref="A4:B4"/>
    <mergeCell ref="S26:S27"/>
    <mergeCell ref="S28:S29"/>
    <mergeCell ref="S30:S31"/>
    <mergeCell ref="A20:A21"/>
    <mergeCell ref="B20:B21"/>
    <mergeCell ref="C20:C21"/>
    <mergeCell ref="D20:D21"/>
    <mergeCell ref="E20:E21"/>
    <mergeCell ref="A18:A19"/>
    <mergeCell ref="B18:B19"/>
    <mergeCell ref="C18:C19"/>
    <mergeCell ref="P34:S35"/>
    <mergeCell ref="C35:F35"/>
    <mergeCell ref="A34:A35"/>
    <mergeCell ref="C34:F34"/>
    <mergeCell ref="I34:I35"/>
    <mergeCell ref="J34:J35"/>
    <mergeCell ref="N34:N35"/>
    <mergeCell ref="O34:O35"/>
    <mergeCell ref="E18:E19"/>
    <mergeCell ref="A16:A17"/>
    <mergeCell ref="B16:B17"/>
    <mergeCell ref="C16:C17"/>
    <mergeCell ref="D16:D17"/>
    <mergeCell ref="E16:E17"/>
    <mergeCell ref="A14:A15"/>
    <mergeCell ref="B14:B15"/>
    <mergeCell ref="C14:C15"/>
    <mergeCell ref="D14:D15"/>
    <mergeCell ref="D18:D19"/>
  </mergeCells>
  <pageMargins left="0.12" right="0.12" top="0.12" bottom="0.12" header="0" footer="0"/>
  <pageSetup paperSize="9" scale="3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3"/>
  <sheetViews>
    <sheetView view="pageLayout" topLeftCell="A34" zoomScale="68" zoomScaleNormal="30" zoomScaleSheetLayoutView="50" zoomScalePageLayoutView="68" workbookViewId="0">
      <selection activeCell="A37" sqref="A37:S37"/>
    </sheetView>
  </sheetViews>
  <sheetFormatPr defaultRowHeight="15"/>
  <cols>
    <col min="1" max="1" width="13.85546875" customWidth="1"/>
    <col min="2" max="2" width="10.140625" customWidth="1"/>
    <col min="3" max="3" width="18.85546875" customWidth="1"/>
    <col min="4" max="4" width="12.5703125" customWidth="1"/>
    <col min="5" max="5" width="15.140625" customWidth="1"/>
    <col min="6" max="6" width="29.28515625" customWidth="1"/>
    <col min="7" max="8" width="38" customWidth="1"/>
    <col min="9" max="9" width="23.7109375" customWidth="1"/>
    <col min="10" max="10" width="25" customWidth="1"/>
    <col min="11" max="12" width="38.5703125" customWidth="1"/>
    <col min="13" max="13" width="32.42578125" customWidth="1"/>
    <col min="14" max="15" width="23.28515625" customWidth="1"/>
    <col min="16" max="16" width="20.140625" customWidth="1"/>
    <col min="17" max="17" width="25.7109375" customWidth="1"/>
    <col min="18" max="18" width="21.28515625" customWidth="1"/>
    <col min="19" max="19" width="7" customWidth="1"/>
    <col min="20" max="20" width="7.5703125" customWidth="1"/>
  </cols>
  <sheetData>
    <row r="1" spans="1:19" ht="25.9" customHeight="1" thickBot="1">
      <c r="A1" s="33" t="s">
        <v>0</v>
      </c>
      <c r="B1" s="7"/>
      <c r="C1" s="7"/>
      <c r="D1" s="7"/>
      <c r="E1" s="1"/>
      <c r="F1" s="7"/>
      <c r="G1" s="7"/>
      <c r="H1" s="7" t="s">
        <v>199</v>
      </c>
      <c r="I1" s="7"/>
      <c r="J1" s="2"/>
      <c r="K1" s="2"/>
      <c r="L1" s="2"/>
      <c r="M1" s="2"/>
      <c r="N1" s="2"/>
      <c r="O1" s="2"/>
      <c r="P1" s="41"/>
      <c r="Q1" s="470" t="s">
        <v>159</v>
      </c>
      <c r="R1" s="471"/>
      <c r="S1" s="472"/>
    </row>
    <row r="2" spans="1:19" ht="35.25" customHeight="1">
      <c r="A2" s="1"/>
      <c r="B2" s="1"/>
      <c r="C2" s="1"/>
      <c r="D2" s="228"/>
      <c r="E2" s="228"/>
      <c r="F2" s="1"/>
      <c r="G2" s="274" t="s">
        <v>104</v>
      </c>
      <c r="H2" s="274"/>
      <c r="I2" s="274"/>
      <c r="J2" s="274"/>
      <c r="K2" s="274"/>
      <c r="L2" s="274"/>
      <c r="M2" s="274"/>
      <c r="N2" s="274"/>
      <c r="O2" s="274"/>
      <c r="P2" s="217"/>
      <c r="Q2" s="476" t="s">
        <v>101</v>
      </c>
      <c r="R2" s="476"/>
      <c r="S2" s="476"/>
    </row>
    <row r="3" spans="1:19" ht="39" customHeight="1">
      <c r="A3" s="229"/>
      <c r="B3" s="69" t="s">
        <v>34</v>
      </c>
      <c r="C3" s="229"/>
      <c r="D3" s="479" t="s">
        <v>14</v>
      </c>
      <c r="E3" s="479"/>
      <c r="F3" s="216"/>
      <c r="G3" s="475" t="s">
        <v>136</v>
      </c>
      <c r="H3" s="475"/>
      <c r="I3" s="475"/>
      <c r="J3" s="475"/>
      <c r="K3" s="475"/>
      <c r="L3" s="475"/>
      <c r="M3" s="475"/>
      <c r="N3" s="475"/>
      <c r="O3" s="475"/>
      <c r="P3" s="218"/>
      <c r="Q3" s="339" t="s">
        <v>119</v>
      </c>
      <c r="R3" s="339"/>
      <c r="S3" s="339"/>
    </row>
    <row r="4" spans="1:19" ht="39" customHeight="1">
      <c r="A4" s="229"/>
      <c r="B4" s="229"/>
      <c r="C4" s="286" t="s">
        <v>120</v>
      </c>
      <c r="D4" s="286"/>
      <c r="E4" s="286"/>
      <c r="F4" s="286"/>
      <c r="G4" s="475"/>
      <c r="H4" s="475"/>
      <c r="I4" s="475"/>
      <c r="J4" s="475"/>
      <c r="K4" s="475"/>
      <c r="L4" s="475"/>
      <c r="M4" s="475"/>
      <c r="N4" s="475"/>
      <c r="O4" s="475"/>
      <c r="P4" s="216"/>
      <c r="Q4" s="229"/>
      <c r="R4" s="70" t="s">
        <v>13</v>
      </c>
      <c r="S4" s="4"/>
    </row>
    <row r="5" spans="1:19" ht="19.5" customHeight="1">
      <c r="A5" s="1"/>
      <c r="B5" s="1"/>
      <c r="C5" s="1"/>
      <c r="D5" s="1"/>
      <c r="E5" s="1"/>
      <c r="F5" s="1"/>
      <c r="G5" s="1"/>
      <c r="H5" s="1"/>
      <c r="I5" s="1"/>
      <c r="J5" s="5"/>
      <c r="K5" s="5"/>
      <c r="L5" s="5"/>
      <c r="M5" s="5"/>
      <c r="N5" s="5"/>
      <c r="O5" s="5"/>
      <c r="P5" s="6"/>
      <c r="Q5" s="6"/>
      <c r="R5" s="6"/>
      <c r="S5" s="3"/>
    </row>
    <row r="6" spans="1:19" ht="36.75" customHeight="1">
      <c r="A6" s="468" t="s">
        <v>11</v>
      </c>
      <c r="B6" s="468" t="s">
        <v>10</v>
      </c>
      <c r="C6" s="469" t="s">
        <v>36</v>
      </c>
      <c r="D6" s="469" t="s">
        <v>37</v>
      </c>
      <c r="E6" s="469" t="s">
        <v>38</v>
      </c>
      <c r="F6" s="480" t="s">
        <v>82</v>
      </c>
      <c r="G6" s="492" t="s">
        <v>134</v>
      </c>
      <c r="H6" s="493"/>
      <c r="I6" s="482" t="s">
        <v>9</v>
      </c>
      <c r="J6" s="483"/>
      <c r="K6" s="483"/>
      <c r="L6" s="483"/>
      <c r="M6" s="483"/>
      <c r="N6" s="483"/>
      <c r="O6" s="483"/>
      <c r="P6" s="474" t="s">
        <v>17</v>
      </c>
      <c r="Q6" s="484" t="s">
        <v>106</v>
      </c>
      <c r="R6" s="485" t="s">
        <v>105</v>
      </c>
      <c r="S6" s="486" t="s">
        <v>2</v>
      </c>
    </row>
    <row r="7" spans="1:19" ht="27.75" customHeight="1">
      <c r="A7" s="468"/>
      <c r="B7" s="468"/>
      <c r="C7" s="469"/>
      <c r="D7" s="469"/>
      <c r="E7" s="469"/>
      <c r="F7" s="480"/>
      <c r="G7" s="494"/>
      <c r="H7" s="403"/>
      <c r="I7" s="487" t="s">
        <v>18</v>
      </c>
      <c r="J7" s="477" t="s">
        <v>8</v>
      </c>
      <c r="K7" s="490" t="s">
        <v>133</v>
      </c>
      <c r="L7" s="490"/>
      <c r="M7" s="489" t="s">
        <v>16</v>
      </c>
      <c r="N7" s="249" t="s">
        <v>7</v>
      </c>
      <c r="O7" s="250"/>
      <c r="P7" s="474"/>
      <c r="Q7" s="484"/>
      <c r="R7" s="485"/>
      <c r="S7" s="486"/>
    </row>
    <row r="8" spans="1:19" ht="27.75" customHeight="1" thickBot="1">
      <c r="A8" s="468"/>
      <c r="B8" s="468"/>
      <c r="C8" s="469"/>
      <c r="D8" s="469"/>
      <c r="E8" s="469"/>
      <c r="F8" s="481"/>
      <c r="G8" s="428"/>
      <c r="H8" s="495"/>
      <c r="I8" s="488"/>
      <c r="J8" s="478"/>
      <c r="K8" s="491"/>
      <c r="L8" s="491"/>
      <c r="M8" s="489"/>
      <c r="N8" s="473" t="s">
        <v>4</v>
      </c>
      <c r="O8" s="474" t="s">
        <v>5</v>
      </c>
      <c r="P8" s="474"/>
      <c r="Q8" s="484"/>
      <c r="R8" s="485"/>
      <c r="S8" s="486"/>
    </row>
    <row r="9" spans="1:19" ht="47.25" customHeight="1">
      <c r="A9" s="468"/>
      <c r="B9" s="468"/>
      <c r="C9" s="469"/>
      <c r="D9" s="469"/>
      <c r="E9" s="469"/>
      <c r="F9" s="202" t="s">
        <v>39</v>
      </c>
      <c r="G9" s="201" t="s">
        <v>17</v>
      </c>
      <c r="H9" s="201" t="s">
        <v>75</v>
      </c>
      <c r="I9" s="203" t="s">
        <v>40</v>
      </c>
      <c r="J9" s="251" t="s">
        <v>3</v>
      </c>
      <c r="K9" s="200" t="s">
        <v>17</v>
      </c>
      <c r="L9" s="200" t="s">
        <v>75</v>
      </c>
      <c r="M9" s="489"/>
      <c r="N9" s="473"/>
      <c r="O9" s="474"/>
      <c r="P9" s="474"/>
      <c r="Q9" s="484"/>
      <c r="R9" s="485"/>
      <c r="S9" s="486"/>
    </row>
    <row r="10" spans="1:19" ht="54" customHeight="1">
      <c r="A10" s="467"/>
      <c r="B10" s="467"/>
      <c r="C10" s="461"/>
      <c r="D10" s="459" t="str">
        <f>IFERROR(E10/Q10, " ")</f>
        <v xml:space="preserve"> </v>
      </c>
      <c r="E10" s="460">
        <f>F10-Q10</f>
        <v>0</v>
      </c>
      <c r="F10" s="460">
        <f>I11+M10</f>
        <v>0</v>
      </c>
      <c r="G10" s="196"/>
      <c r="H10" s="196"/>
      <c r="I10" s="73"/>
      <c r="J10" s="74"/>
      <c r="K10" s="197"/>
      <c r="L10" s="197"/>
      <c r="M10" s="75">
        <f>N10+O10</f>
        <v>0</v>
      </c>
      <c r="N10" s="76"/>
      <c r="O10" s="76"/>
      <c r="P10" s="77" t="s">
        <v>7</v>
      </c>
      <c r="Q10" s="461"/>
      <c r="R10" s="461"/>
      <c r="S10" s="466">
        <v>1</v>
      </c>
    </row>
    <row r="11" spans="1:19" ht="54" customHeight="1">
      <c r="A11" s="467"/>
      <c r="B11" s="467"/>
      <c r="C11" s="462"/>
      <c r="D11" s="459"/>
      <c r="E11" s="460"/>
      <c r="F11" s="460"/>
      <c r="G11" s="196"/>
      <c r="H11" s="196"/>
      <c r="I11" s="231">
        <f>SUM(J11:J11)</f>
        <v>0</v>
      </c>
      <c r="J11" s="76"/>
      <c r="K11" s="76"/>
      <c r="L11" s="76"/>
      <c r="M11" s="79"/>
      <c r="N11" s="80"/>
      <c r="O11" s="80"/>
      <c r="P11" s="77" t="s">
        <v>8</v>
      </c>
      <c r="Q11" s="462"/>
      <c r="R11" s="462"/>
      <c r="S11" s="466"/>
    </row>
    <row r="12" spans="1:19" ht="54" customHeight="1">
      <c r="A12" s="467"/>
      <c r="B12" s="467"/>
      <c r="C12" s="467"/>
      <c r="D12" s="459" t="str">
        <f>IFERROR(E12/Q12, " ")</f>
        <v xml:space="preserve"> </v>
      </c>
      <c r="E12" s="460">
        <f>F12-Q12</f>
        <v>0</v>
      </c>
      <c r="F12" s="460">
        <f>I13+M12</f>
        <v>0</v>
      </c>
      <c r="G12" s="196"/>
      <c r="H12" s="196"/>
      <c r="I12" s="73"/>
      <c r="J12" s="74"/>
      <c r="K12" s="197"/>
      <c r="L12" s="197"/>
      <c r="M12" s="75">
        <f t="shared" ref="M12" si="0">N12+O12</f>
        <v>0</v>
      </c>
      <c r="N12" s="76"/>
      <c r="O12" s="76"/>
      <c r="P12" s="77" t="s">
        <v>7</v>
      </c>
      <c r="Q12" s="461"/>
      <c r="R12" s="461"/>
      <c r="S12" s="466">
        <v>2</v>
      </c>
    </row>
    <row r="13" spans="1:19" ht="54" customHeight="1">
      <c r="A13" s="467"/>
      <c r="B13" s="467"/>
      <c r="C13" s="467"/>
      <c r="D13" s="459"/>
      <c r="E13" s="460"/>
      <c r="F13" s="460"/>
      <c r="G13" s="196"/>
      <c r="H13" s="196"/>
      <c r="I13" s="231">
        <f>SUM(J13:J13)</f>
        <v>0</v>
      </c>
      <c r="J13" s="76"/>
      <c r="K13" s="76"/>
      <c r="L13" s="76"/>
      <c r="M13" s="79"/>
      <c r="N13" s="80"/>
      <c r="O13" s="80"/>
      <c r="P13" s="77" t="s">
        <v>8</v>
      </c>
      <c r="Q13" s="462"/>
      <c r="R13" s="462"/>
      <c r="S13" s="466"/>
    </row>
    <row r="14" spans="1:19" ht="54" customHeight="1">
      <c r="A14" s="467"/>
      <c r="B14" s="467"/>
      <c r="C14" s="467"/>
      <c r="D14" s="459" t="str">
        <f>IFERROR(E14/Q14, " ")</f>
        <v xml:space="preserve"> </v>
      </c>
      <c r="E14" s="460">
        <f>F14-Q14</f>
        <v>0</v>
      </c>
      <c r="F14" s="460">
        <f>I15+M14</f>
        <v>0</v>
      </c>
      <c r="G14" s="196"/>
      <c r="H14" s="196"/>
      <c r="I14" s="73"/>
      <c r="J14" s="74"/>
      <c r="K14" s="197"/>
      <c r="L14" s="197"/>
      <c r="M14" s="75">
        <f t="shared" ref="M14" si="1">N14+O14</f>
        <v>0</v>
      </c>
      <c r="N14" s="76"/>
      <c r="O14" s="76"/>
      <c r="P14" s="77" t="s">
        <v>7</v>
      </c>
      <c r="Q14" s="461"/>
      <c r="R14" s="461"/>
      <c r="S14" s="466">
        <v>3</v>
      </c>
    </row>
    <row r="15" spans="1:19" ht="54" customHeight="1">
      <c r="A15" s="467"/>
      <c r="B15" s="467"/>
      <c r="C15" s="467"/>
      <c r="D15" s="459"/>
      <c r="E15" s="460"/>
      <c r="F15" s="460"/>
      <c r="G15" s="196"/>
      <c r="H15" s="196"/>
      <c r="I15" s="231">
        <f>SUM(J15:J15)</f>
        <v>0</v>
      </c>
      <c r="J15" s="76"/>
      <c r="K15" s="76"/>
      <c r="L15" s="76"/>
      <c r="M15" s="79"/>
      <c r="N15" s="80"/>
      <c r="O15" s="80"/>
      <c r="P15" s="77" t="s">
        <v>8</v>
      </c>
      <c r="Q15" s="462"/>
      <c r="R15" s="462"/>
      <c r="S15" s="466"/>
    </row>
    <row r="16" spans="1:19" ht="54" customHeight="1">
      <c r="A16" s="467"/>
      <c r="B16" s="467"/>
      <c r="C16" s="467"/>
      <c r="D16" s="459" t="str">
        <f>IFERROR(E16/Q16, " ")</f>
        <v xml:space="preserve"> </v>
      </c>
      <c r="E16" s="460">
        <f>F16-Q16</f>
        <v>0</v>
      </c>
      <c r="F16" s="460">
        <f>I17+M16</f>
        <v>0</v>
      </c>
      <c r="G16" s="196"/>
      <c r="H16" s="196"/>
      <c r="I16" s="73"/>
      <c r="J16" s="74"/>
      <c r="K16" s="197"/>
      <c r="L16" s="197"/>
      <c r="M16" s="75">
        <f t="shared" ref="M16" si="2">N16+O16</f>
        <v>0</v>
      </c>
      <c r="N16" s="76"/>
      <c r="O16" s="76"/>
      <c r="P16" s="77" t="s">
        <v>7</v>
      </c>
      <c r="Q16" s="461"/>
      <c r="R16" s="461"/>
      <c r="S16" s="466">
        <v>4</v>
      </c>
    </row>
    <row r="17" spans="1:19" ht="54" customHeight="1">
      <c r="A17" s="467"/>
      <c r="B17" s="467"/>
      <c r="C17" s="467"/>
      <c r="D17" s="459"/>
      <c r="E17" s="460"/>
      <c r="F17" s="460"/>
      <c r="G17" s="196"/>
      <c r="H17" s="196"/>
      <c r="I17" s="231">
        <f>SUM(J17:J17)</f>
        <v>0</v>
      </c>
      <c r="J17" s="76"/>
      <c r="K17" s="76"/>
      <c r="L17" s="76"/>
      <c r="M17" s="79"/>
      <c r="N17" s="80"/>
      <c r="O17" s="80"/>
      <c r="P17" s="77" t="s">
        <v>8</v>
      </c>
      <c r="Q17" s="462"/>
      <c r="R17" s="462"/>
      <c r="S17" s="466"/>
    </row>
    <row r="18" spans="1:19" ht="54" customHeight="1">
      <c r="A18" s="467"/>
      <c r="B18" s="467"/>
      <c r="C18" s="467"/>
      <c r="D18" s="459" t="str">
        <f>IFERROR(E18/Q18, " ")</f>
        <v xml:space="preserve"> </v>
      </c>
      <c r="E18" s="460">
        <f>F18-Q18</f>
        <v>0</v>
      </c>
      <c r="F18" s="460">
        <f>I19+M18</f>
        <v>0</v>
      </c>
      <c r="G18" s="196"/>
      <c r="H18" s="196"/>
      <c r="I18" s="73"/>
      <c r="J18" s="74"/>
      <c r="K18" s="197"/>
      <c r="L18" s="197"/>
      <c r="M18" s="75">
        <f t="shared" ref="M18" si="3">N18+O18</f>
        <v>0</v>
      </c>
      <c r="N18" s="76"/>
      <c r="O18" s="76"/>
      <c r="P18" s="77" t="s">
        <v>7</v>
      </c>
      <c r="Q18" s="461"/>
      <c r="R18" s="461"/>
      <c r="S18" s="466">
        <v>5</v>
      </c>
    </row>
    <row r="19" spans="1:19" ht="54" customHeight="1">
      <c r="A19" s="467"/>
      <c r="B19" s="467"/>
      <c r="C19" s="467"/>
      <c r="D19" s="459"/>
      <c r="E19" s="460"/>
      <c r="F19" s="460"/>
      <c r="G19" s="196"/>
      <c r="H19" s="196"/>
      <c r="I19" s="231">
        <f>SUM(J19:J19)</f>
        <v>0</v>
      </c>
      <c r="J19" s="76"/>
      <c r="K19" s="76"/>
      <c r="L19" s="76"/>
      <c r="M19" s="79"/>
      <c r="N19" s="80"/>
      <c r="O19" s="80"/>
      <c r="P19" s="77" t="s">
        <v>8</v>
      </c>
      <c r="Q19" s="462"/>
      <c r="R19" s="462"/>
      <c r="S19" s="466"/>
    </row>
    <row r="20" spans="1:19" ht="54" customHeight="1">
      <c r="A20" s="467"/>
      <c r="B20" s="467"/>
      <c r="C20" s="467"/>
      <c r="D20" s="459" t="str">
        <f>IFERROR(E20/Q20, " ")</f>
        <v xml:space="preserve"> </v>
      </c>
      <c r="E20" s="460">
        <f>F20-Q20</f>
        <v>0</v>
      </c>
      <c r="F20" s="460">
        <f>I21+M20</f>
        <v>0</v>
      </c>
      <c r="G20" s="196"/>
      <c r="H20" s="196"/>
      <c r="I20" s="73"/>
      <c r="J20" s="74"/>
      <c r="K20" s="197"/>
      <c r="L20" s="197"/>
      <c r="M20" s="75">
        <f t="shared" ref="M20" si="4">N20+O20</f>
        <v>0</v>
      </c>
      <c r="N20" s="76"/>
      <c r="O20" s="76"/>
      <c r="P20" s="77" t="s">
        <v>7</v>
      </c>
      <c r="Q20" s="461"/>
      <c r="R20" s="461"/>
      <c r="S20" s="466">
        <v>6</v>
      </c>
    </row>
    <row r="21" spans="1:19" ht="54" customHeight="1">
      <c r="A21" s="467"/>
      <c r="B21" s="467"/>
      <c r="C21" s="467"/>
      <c r="D21" s="459"/>
      <c r="E21" s="460"/>
      <c r="F21" s="460"/>
      <c r="G21" s="196"/>
      <c r="H21" s="196"/>
      <c r="I21" s="231">
        <f>SUM(J21:J21)</f>
        <v>0</v>
      </c>
      <c r="J21" s="76"/>
      <c r="K21" s="76"/>
      <c r="L21" s="76"/>
      <c r="M21" s="79"/>
      <c r="N21" s="80"/>
      <c r="O21" s="80"/>
      <c r="P21" s="77" t="s">
        <v>8</v>
      </c>
      <c r="Q21" s="462"/>
      <c r="R21" s="462"/>
      <c r="S21" s="466"/>
    </row>
    <row r="22" spans="1:19" ht="54" customHeight="1">
      <c r="A22" s="435"/>
      <c r="B22" s="435"/>
      <c r="C22" s="435"/>
      <c r="D22" s="459" t="str">
        <f>IFERROR(E22/Q22, " ")</f>
        <v xml:space="preserve"> </v>
      </c>
      <c r="E22" s="460">
        <f>F22-Q22</f>
        <v>0</v>
      </c>
      <c r="F22" s="460">
        <f>I23+M22</f>
        <v>0</v>
      </c>
      <c r="G22" s="196"/>
      <c r="H22" s="196"/>
      <c r="I22" s="73"/>
      <c r="J22" s="74"/>
      <c r="K22" s="197"/>
      <c r="L22" s="197"/>
      <c r="M22" s="75">
        <f t="shared" ref="M22" si="5">N22+O22</f>
        <v>0</v>
      </c>
      <c r="N22" s="76"/>
      <c r="O22" s="76"/>
      <c r="P22" s="81" t="s">
        <v>7</v>
      </c>
      <c r="Q22" s="461"/>
      <c r="R22" s="461"/>
      <c r="S22" s="466">
        <v>7</v>
      </c>
    </row>
    <row r="23" spans="1:19" ht="54" customHeight="1">
      <c r="A23" s="436"/>
      <c r="B23" s="436"/>
      <c r="C23" s="436"/>
      <c r="D23" s="459"/>
      <c r="E23" s="460"/>
      <c r="F23" s="460"/>
      <c r="G23" s="196"/>
      <c r="H23" s="196"/>
      <c r="I23" s="231">
        <f>SUM(J23:J23)</f>
        <v>0</v>
      </c>
      <c r="J23" s="76"/>
      <c r="K23" s="76"/>
      <c r="L23" s="76"/>
      <c r="M23" s="79"/>
      <c r="N23" s="80"/>
      <c r="O23" s="80"/>
      <c r="P23" s="81" t="s">
        <v>8</v>
      </c>
      <c r="Q23" s="462"/>
      <c r="R23" s="462"/>
      <c r="S23" s="466"/>
    </row>
    <row r="24" spans="1:19" ht="54" customHeight="1">
      <c r="A24" s="435"/>
      <c r="B24" s="435"/>
      <c r="C24" s="435"/>
      <c r="D24" s="459" t="str">
        <f>IFERROR(E24/Q24, " ")</f>
        <v xml:space="preserve"> </v>
      </c>
      <c r="E24" s="460">
        <f>F24-Q24</f>
        <v>0</v>
      </c>
      <c r="F24" s="460">
        <f>I25+M24</f>
        <v>0</v>
      </c>
      <c r="G24" s="196"/>
      <c r="H24" s="196"/>
      <c r="I24" s="73"/>
      <c r="J24" s="74"/>
      <c r="K24" s="197"/>
      <c r="L24" s="197"/>
      <c r="M24" s="75">
        <f t="shared" ref="M24" si="6">N24+O24</f>
        <v>0</v>
      </c>
      <c r="N24" s="76"/>
      <c r="O24" s="76"/>
      <c r="P24" s="81" t="s">
        <v>7</v>
      </c>
      <c r="Q24" s="461"/>
      <c r="R24" s="461"/>
      <c r="S24" s="466">
        <v>8</v>
      </c>
    </row>
    <row r="25" spans="1:19" ht="54" customHeight="1">
      <c r="A25" s="436"/>
      <c r="B25" s="436"/>
      <c r="C25" s="436"/>
      <c r="D25" s="459"/>
      <c r="E25" s="460"/>
      <c r="F25" s="460"/>
      <c r="G25" s="196"/>
      <c r="H25" s="196"/>
      <c r="I25" s="231">
        <f>SUM(J25:J25)</f>
        <v>0</v>
      </c>
      <c r="J25" s="76"/>
      <c r="K25" s="76"/>
      <c r="L25" s="76"/>
      <c r="M25" s="79"/>
      <c r="N25" s="80"/>
      <c r="O25" s="80"/>
      <c r="P25" s="81" t="s">
        <v>8</v>
      </c>
      <c r="Q25" s="462"/>
      <c r="R25" s="462"/>
      <c r="S25" s="466"/>
    </row>
    <row r="26" spans="1:19" ht="54" customHeight="1">
      <c r="A26" s="435"/>
      <c r="B26" s="435"/>
      <c r="C26" s="435"/>
      <c r="D26" s="459" t="str">
        <f>IFERROR(E26/Q26, " ")</f>
        <v xml:space="preserve"> </v>
      </c>
      <c r="E26" s="460">
        <f>F26-Q26</f>
        <v>0</v>
      </c>
      <c r="F26" s="460">
        <f>I27+M26</f>
        <v>0</v>
      </c>
      <c r="G26" s="196"/>
      <c r="H26" s="196"/>
      <c r="I26" s="73"/>
      <c r="J26" s="74"/>
      <c r="K26" s="197"/>
      <c r="L26" s="197"/>
      <c r="M26" s="75">
        <f t="shared" ref="M26" si="7">N26+O26</f>
        <v>0</v>
      </c>
      <c r="N26" s="76"/>
      <c r="O26" s="76"/>
      <c r="P26" s="81" t="s">
        <v>7</v>
      </c>
      <c r="Q26" s="461"/>
      <c r="R26" s="461"/>
      <c r="S26" s="466">
        <v>9</v>
      </c>
    </row>
    <row r="27" spans="1:19" ht="54" customHeight="1">
      <c r="A27" s="436"/>
      <c r="B27" s="436"/>
      <c r="C27" s="436"/>
      <c r="D27" s="459"/>
      <c r="E27" s="460"/>
      <c r="F27" s="460"/>
      <c r="G27" s="196"/>
      <c r="H27" s="196"/>
      <c r="I27" s="231">
        <f>SUM(J27:J27)</f>
        <v>0</v>
      </c>
      <c r="J27" s="76"/>
      <c r="K27" s="76"/>
      <c r="L27" s="76"/>
      <c r="M27" s="79"/>
      <c r="N27" s="80"/>
      <c r="O27" s="80"/>
      <c r="P27" s="81" t="s">
        <v>8</v>
      </c>
      <c r="Q27" s="462"/>
      <c r="R27" s="462"/>
      <c r="S27" s="466"/>
    </row>
    <row r="28" spans="1:19" ht="54" customHeight="1">
      <c r="A28" s="435"/>
      <c r="B28" s="435"/>
      <c r="C28" s="435"/>
      <c r="D28" s="459" t="str">
        <f>IFERROR(E28/Q28, " ")</f>
        <v xml:space="preserve"> </v>
      </c>
      <c r="E28" s="460">
        <f>F28-Q28</f>
        <v>0</v>
      </c>
      <c r="F28" s="460">
        <f>I29+M28</f>
        <v>0</v>
      </c>
      <c r="G28" s="196"/>
      <c r="H28" s="196"/>
      <c r="I28" s="73"/>
      <c r="J28" s="74"/>
      <c r="K28" s="197"/>
      <c r="L28" s="197"/>
      <c r="M28" s="75">
        <f t="shared" ref="M28" si="8">N28+O28</f>
        <v>0</v>
      </c>
      <c r="N28" s="76"/>
      <c r="O28" s="76"/>
      <c r="P28" s="81" t="s">
        <v>7</v>
      </c>
      <c r="Q28" s="461"/>
      <c r="R28" s="461"/>
      <c r="S28" s="465">
        <v>10</v>
      </c>
    </row>
    <row r="29" spans="1:19" ht="54" customHeight="1">
      <c r="A29" s="436"/>
      <c r="B29" s="436"/>
      <c r="C29" s="436"/>
      <c r="D29" s="459"/>
      <c r="E29" s="460"/>
      <c r="F29" s="460"/>
      <c r="G29" s="196"/>
      <c r="H29" s="196"/>
      <c r="I29" s="231">
        <f>SUM(J29:J29)</f>
        <v>0</v>
      </c>
      <c r="J29" s="76"/>
      <c r="K29" s="76"/>
      <c r="L29" s="76"/>
      <c r="M29" s="79"/>
      <c r="N29" s="80"/>
      <c r="O29" s="80"/>
      <c r="P29" s="81" t="s">
        <v>8</v>
      </c>
      <c r="Q29" s="462"/>
      <c r="R29" s="462"/>
      <c r="S29" s="465"/>
    </row>
    <row r="30" spans="1:19" ht="54" customHeight="1">
      <c r="A30" s="435"/>
      <c r="B30" s="435"/>
      <c r="C30" s="435"/>
      <c r="D30" s="459" t="str">
        <f>IFERROR(E30/Q30, " ")</f>
        <v xml:space="preserve"> </v>
      </c>
      <c r="E30" s="460">
        <f>F30-Q30</f>
        <v>0</v>
      </c>
      <c r="F30" s="460">
        <f>I31+M30</f>
        <v>0</v>
      </c>
      <c r="G30" s="196"/>
      <c r="H30" s="196"/>
      <c r="I30" s="73"/>
      <c r="J30" s="74"/>
      <c r="K30" s="197"/>
      <c r="L30" s="197"/>
      <c r="M30" s="75">
        <f t="shared" ref="M30" si="9">N30+O30</f>
        <v>0</v>
      </c>
      <c r="N30" s="76"/>
      <c r="O30" s="76"/>
      <c r="P30" s="81" t="s">
        <v>7</v>
      </c>
      <c r="Q30" s="461"/>
      <c r="R30" s="463" t="s">
        <v>41</v>
      </c>
      <c r="S30" s="464" t="s">
        <v>42</v>
      </c>
    </row>
    <row r="31" spans="1:19" ht="54" customHeight="1">
      <c r="A31" s="436"/>
      <c r="B31" s="436"/>
      <c r="C31" s="436"/>
      <c r="D31" s="459"/>
      <c r="E31" s="460"/>
      <c r="F31" s="460"/>
      <c r="G31" s="196"/>
      <c r="H31" s="196"/>
      <c r="I31" s="231">
        <f>SUM(J31:J31)</f>
        <v>0</v>
      </c>
      <c r="J31" s="76"/>
      <c r="K31" s="76"/>
      <c r="L31" s="76"/>
      <c r="M31" s="79"/>
      <c r="N31" s="80"/>
      <c r="O31" s="80"/>
      <c r="P31" s="81" t="s">
        <v>8</v>
      </c>
      <c r="Q31" s="462"/>
      <c r="R31" s="463"/>
      <c r="S31" s="465"/>
    </row>
    <row r="32" spans="1:19" ht="24.75" customHeight="1">
      <c r="A32" s="456">
        <f>SUM(A10:A31)</f>
        <v>0</v>
      </c>
      <c r="B32" s="456">
        <f>SUM(B10:B31)</f>
        <v>0</v>
      </c>
      <c r="C32" s="458"/>
      <c r="D32" s="459" t="str">
        <f>IFERROR(E32/Q32, " ")</f>
        <v xml:space="preserve"> </v>
      </c>
      <c r="E32" s="460">
        <f>F32-Q32</f>
        <v>0</v>
      </c>
      <c r="F32" s="460">
        <f>I32+M32</f>
        <v>0</v>
      </c>
      <c r="G32" s="196"/>
      <c r="H32" s="196"/>
      <c r="I32" s="455">
        <f t="shared" ref="I32" si="10">SUM(I11+I13+I15+I17+I19+I21+I23+I25+I27+I29+I31)</f>
        <v>0</v>
      </c>
      <c r="J32" s="455">
        <f>SUM(J11+J13+J15+J17+J19+J21+J23+J25+J27+J29+J31)</f>
        <v>0</v>
      </c>
      <c r="K32" s="195"/>
      <c r="L32" s="195"/>
      <c r="M32" s="445">
        <f t="shared" ref="M32:N32" si="11">SUM(M10+M12+M14+M16+M18+M20+M22+M24+M26+M28+M30)</f>
        <v>0</v>
      </c>
      <c r="N32" s="445">
        <f t="shared" si="11"/>
        <v>0</v>
      </c>
      <c r="O32" s="445">
        <f>SUM(O10+O12+O14+O16+O18+O20+O22+O24+O26+O28+O30)</f>
        <v>0</v>
      </c>
      <c r="P32" s="446"/>
      <c r="Q32" s="448">
        <f>SUM(Q10:Q31)</f>
        <v>0</v>
      </c>
      <c r="R32" s="450" t="s">
        <v>12</v>
      </c>
      <c r="S32" s="451"/>
    </row>
    <row r="33" spans="1:19" ht="24.75" customHeight="1">
      <c r="A33" s="457"/>
      <c r="B33" s="457"/>
      <c r="C33" s="458"/>
      <c r="D33" s="459"/>
      <c r="E33" s="460"/>
      <c r="F33" s="460"/>
      <c r="G33" s="196"/>
      <c r="H33" s="196"/>
      <c r="I33" s="455"/>
      <c r="J33" s="455"/>
      <c r="K33" s="195"/>
      <c r="L33" s="195"/>
      <c r="M33" s="445"/>
      <c r="N33" s="445"/>
      <c r="O33" s="445"/>
      <c r="P33" s="447"/>
      <c r="Q33" s="449"/>
      <c r="R33" s="452"/>
      <c r="S33" s="453"/>
    </row>
    <row r="34" spans="1:19" ht="90" customHeight="1">
      <c r="A34" s="454" t="s">
        <v>121</v>
      </c>
      <c r="B34" s="454"/>
      <c r="C34" s="454"/>
      <c r="D34" s="454"/>
      <c r="E34" s="454"/>
      <c r="F34" s="454"/>
      <c r="G34" s="454"/>
      <c r="H34" s="454"/>
      <c r="I34" s="454"/>
      <c r="J34" s="454"/>
      <c r="K34" s="454"/>
      <c r="L34" s="454"/>
      <c r="M34" s="454"/>
      <c r="N34" s="454"/>
      <c r="O34" s="454"/>
      <c r="P34" s="454"/>
      <c r="Q34" s="454"/>
      <c r="R34" s="454"/>
      <c r="S34" s="454"/>
    </row>
    <row r="35" spans="1:19" ht="48.75" customHeight="1">
      <c r="A35" s="441" t="s">
        <v>43</v>
      </c>
      <c r="B35" s="441"/>
      <c r="C35" s="441"/>
      <c r="D35" s="441"/>
      <c r="E35" s="441"/>
      <c r="F35" s="441"/>
      <c r="G35" s="441"/>
      <c r="H35" s="441"/>
      <c r="I35" s="441"/>
      <c r="J35" s="441"/>
      <c r="K35" s="441"/>
      <c r="L35" s="441"/>
      <c r="M35" s="441"/>
      <c r="N35" s="441"/>
      <c r="O35" s="441"/>
      <c r="P35" s="441"/>
      <c r="Q35" s="441"/>
      <c r="R35" s="441"/>
      <c r="S35" s="441"/>
    </row>
    <row r="36" spans="1:19" ht="52.5" customHeight="1">
      <c r="A36" s="82"/>
      <c r="B36" s="82"/>
      <c r="C36" s="83" t="s">
        <v>44</v>
      </c>
      <c r="D36" s="442" t="s">
        <v>45</v>
      </c>
      <c r="E36" s="442"/>
      <c r="F36" s="442"/>
      <c r="G36" s="442"/>
      <c r="H36" s="442"/>
      <c r="I36" s="442"/>
      <c r="J36" s="443"/>
      <c r="K36" s="443"/>
      <c r="L36" s="443"/>
      <c r="M36" s="443"/>
      <c r="N36" s="443"/>
      <c r="O36" s="443"/>
      <c r="P36" s="443"/>
      <c r="Q36" s="443" t="s">
        <v>46</v>
      </c>
      <c r="R36" s="443"/>
      <c r="S36" s="443"/>
    </row>
    <row r="37" spans="1:19" ht="55.5" customHeight="1">
      <c r="A37" s="444" t="s">
        <v>145</v>
      </c>
      <c r="B37" s="444"/>
      <c r="C37" s="444"/>
      <c r="D37" s="444"/>
      <c r="E37" s="444"/>
      <c r="F37" s="444"/>
      <c r="G37" s="444"/>
      <c r="H37" s="444"/>
      <c r="I37" s="444"/>
      <c r="J37" s="444"/>
      <c r="K37" s="444"/>
      <c r="L37" s="444"/>
      <c r="M37" s="444"/>
      <c r="N37" s="444"/>
      <c r="O37" s="444"/>
      <c r="P37" s="444"/>
      <c r="Q37" s="444"/>
      <c r="R37" s="444"/>
      <c r="S37" s="444"/>
    </row>
    <row r="38" spans="1:19" ht="51.75" customHeight="1">
      <c r="C38" s="84"/>
      <c r="D38" s="84"/>
      <c r="E38" s="84"/>
      <c r="F38" s="440" t="s">
        <v>89</v>
      </c>
      <c r="G38" s="440"/>
      <c r="H38" s="440"/>
      <c r="I38" s="440"/>
      <c r="J38" s="219"/>
      <c r="K38" s="438"/>
      <c r="L38" s="438"/>
      <c r="M38" s="437" t="s">
        <v>135</v>
      </c>
      <c r="N38" s="437"/>
      <c r="O38" s="437"/>
      <c r="P38" s="437"/>
      <c r="Q38" s="437"/>
      <c r="R38" s="437"/>
      <c r="S38" s="85" t="s">
        <v>42</v>
      </c>
    </row>
    <row r="39" spans="1:19" ht="49.5" customHeight="1">
      <c r="A39" s="439" t="s">
        <v>151</v>
      </c>
      <c r="B39" s="439"/>
      <c r="C39" s="439"/>
      <c r="D39" s="439"/>
      <c r="E39" s="439"/>
      <c r="F39" s="439"/>
      <c r="G39" s="439"/>
      <c r="H39" s="439"/>
      <c r="I39" s="439"/>
      <c r="J39" s="439"/>
      <c r="K39" s="439"/>
      <c r="L39" s="439"/>
      <c r="M39" s="439"/>
      <c r="N39" s="439"/>
      <c r="O39" s="439"/>
      <c r="P39" s="439"/>
      <c r="Q39" s="439"/>
      <c r="R39" s="439"/>
      <c r="S39" s="227" t="s">
        <v>42</v>
      </c>
    </row>
    <row r="40" spans="1:19">
      <c r="A40" s="1"/>
      <c r="B40" s="1"/>
      <c r="C40" s="1"/>
      <c r="D40" s="1"/>
      <c r="E40" s="1"/>
      <c r="F40" s="1"/>
      <c r="G40" s="1"/>
      <c r="H40" s="1"/>
      <c r="I40" s="1"/>
      <c r="J40" s="1"/>
      <c r="K40" s="1"/>
      <c r="L40" s="1"/>
      <c r="M40" s="1"/>
      <c r="N40" s="1"/>
      <c r="O40" s="1"/>
      <c r="P40" s="1"/>
      <c r="Q40" s="1"/>
      <c r="R40" s="1"/>
      <c r="S40" s="1"/>
    </row>
    <row r="41" spans="1:19" ht="36">
      <c r="A41" s="1"/>
      <c r="B41" s="579"/>
      <c r="C41" s="579"/>
      <c r="D41" s="579"/>
      <c r="E41" s="579"/>
      <c r="F41" s="579"/>
      <c r="G41" s="579"/>
      <c r="H41" s="579"/>
      <c r="I41" s="579"/>
      <c r="J41" s="579"/>
      <c r="K41" s="579"/>
      <c r="L41" s="579"/>
      <c r="M41" s="580"/>
      <c r="N41" s="580"/>
      <c r="O41" s="580"/>
      <c r="P41" s="339" t="s">
        <v>188</v>
      </c>
      <c r="Q41" s="339"/>
      <c r="R41" s="339"/>
      <c r="S41" s="339"/>
    </row>
    <row r="42" spans="1:19" ht="36">
      <c r="A42" s="409" t="s">
        <v>190</v>
      </c>
      <c r="B42" s="409"/>
      <c r="C42" s="409"/>
      <c r="D42" s="409"/>
      <c r="E42" s="409"/>
      <c r="F42" s="409"/>
      <c r="G42" s="409"/>
      <c r="H42" s="409"/>
      <c r="I42" s="409"/>
      <c r="J42" s="409"/>
      <c r="K42" s="409"/>
      <c r="L42" s="409"/>
      <c r="M42" s="471"/>
      <c r="N42" s="471"/>
      <c r="O42" s="471"/>
      <c r="P42" s="339" t="s">
        <v>189</v>
      </c>
      <c r="Q42" s="339"/>
      <c r="R42" s="339"/>
      <c r="S42" s="339"/>
    </row>
    <row r="43" spans="1:19" ht="36">
      <c r="A43" s="131"/>
      <c r="B43" s="131"/>
      <c r="C43" s="131"/>
      <c r="D43" s="131"/>
      <c r="E43" s="131"/>
      <c r="F43" s="131"/>
      <c r="G43" s="131"/>
      <c r="H43" s="131"/>
      <c r="I43" s="131"/>
      <c r="J43" s="131"/>
      <c r="K43" s="131"/>
      <c r="L43" s="131"/>
      <c r="M43" s="471"/>
      <c r="N43" s="471"/>
      <c r="O43" s="471"/>
      <c r="P43" s="581" t="s">
        <v>191</v>
      </c>
      <c r="Q43" s="581"/>
      <c r="R43" s="581"/>
      <c r="S43" s="581"/>
    </row>
  </sheetData>
  <sheetProtection formatCells="0"/>
  <protectedRanges>
    <protectedRange sqref="A3:B4 C3" name="Range3"/>
    <protectedRange sqref="Q4" name="Range1"/>
  </protectedRanges>
  <mergeCells count="155">
    <mergeCell ref="A12:A13"/>
    <mergeCell ref="B12:B13"/>
    <mergeCell ref="C12:C13"/>
    <mergeCell ref="D12:D13"/>
    <mergeCell ref="E12:E13"/>
    <mergeCell ref="F12:F13"/>
    <mergeCell ref="Q12:Q13"/>
    <mergeCell ref="R12:R13"/>
    <mergeCell ref="S12:S13"/>
    <mergeCell ref="D3:E3"/>
    <mergeCell ref="F6:F8"/>
    <mergeCell ref="I6:O6"/>
    <mergeCell ref="Q6:Q9"/>
    <mergeCell ref="R6:R9"/>
    <mergeCell ref="S6:S9"/>
    <mergeCell ref="I7:I8"/>
    <mergeCell ref="M7:M9"/>
    <mergeCell ref="P6:P9"/>
    <mergeCell ref="K7:L8"/>
    <mergeCell ref="G6:H8"/>
    <mergeCell ref="C4:F4"/>
    <mergeCell ref="Q1:S1"/>
    <mergeCell ref="N8:N9"/>
    <mergeCell ref="O8:O9"/>
    <mergeCell ref="Q10:Q11"/>
    <mergeCell ref="R10:R11"/>
    <mergeCell ref="S10:S11"/>
    <mergeCell ref="G3:O4"/>
    <mergeCell ref="G2:O2"/>
    <mergeCell ref="Q2:S2"/>
    <mergeCell ref="Q3:S3"/>
    <mergeCell ref="J7:J8"/>
    <mergeCell ref="C10:C11"/>
    <mergeCell ref="D10:D11"/>
    <mergeCell ref="E10:E11"/>
    <mergeCell ref="F10:F11"/>
    <mergeCell ref="A6:A9"/>
    <mergeCell ref="B6:B9"/>
    <mergeCell ref="C6:C9"/>
    <mergeCell ref="D6:D9"/>
    <mergeCell ref="E6:E9"/>
    <mergeCell ref="A10:A11"/>
    <mergeCell ref="B10:B11"/>
    <mergeCell ref="A14:A15"/>
    <mergeCell ref="B14:B15"/>
    <mergeCell ref="C14:C15"/>
    <mergeCell ref="D14:D15"/>
    <mergeCell ref="E14:E15"/>
    <mergeCell ref="F14:F15"/>
    <mergeCell ref="Q14:Q15"/>
    <mergeCell ref="R14:R15"/>
    <mergeCell ref="S14:S15"/>
    <mergeCell ref="A16:A17"/>
    <mergeCell ref="B16:B17"/>
    <mergeCell ref="C16:C17"/>
    <mergeCell ref="D16:D17"/>
    <mergeCell ref="E16:E17"/>
    <mergeCell ref="F16:F17"/>
    <mergeCell ref="Q16:Q17"/>
    <mergeCell ref="R16:R17"/>
    <mergeCell ref="S16:S17"/>
    <mergeCell ref="Q18:Q19"/>
    <mergeCell ref="R18:R19"/>
    <mergeCell ref="S18:S19"/>
    <mergeCell ref="A20:A21"/>
    <mergeCell ref="B20:B21"/>
    <mergeCell ref="C20:C21"/>
    <mergeCell ref="D20:D21"/>
    <mergeCell ref="E20:E21"/>
    <mergeCell ref="F20:F21"/>
    <mergeCell ref="Q20:Q21"/>
    <mergeCell ref="A18:A19"/>
    <mergeCell ref="B18:B19"/>
    <mergeCell ref="C18:C19"/>
    <mergeCell ref="D18:D19"/>
    <mergeCell ref="E18:E19"/>
    <mergeCell ref="F18:F19"/>
    <mergeCell ref="R20:R21"/>
    <mergeCell ref="S20:S21"/>
    <mergeCell ref="A22:A23"/>
    <mergeCell ref="B22:B23"/>
    <mergeCell ref="C22:C23"/>
    <mergeCell ref="D22:D23"/>
    <mergeCell ref="E22:E23"/>
    <mergeCell ref="F22:F23"/>
    <mergeCell ref="Q22:Q23"/>
    <mergeCell ref="R22:R23"/>
    <mergeCell ref="S22:S23"/>
    <mergeCell ref="A24:A25"/>
    <mergeCell ref="B24:B25"/>
    <mergeCell ref="C24:C25"/>
    <mergeCell ref="D24:D25"/>
    <mergeCell ref="E24:E25"/>
    <mergeCell ref="F24:F25"/>
    <mergeCell ref="Q24:Q25"/>
    <mergeCell ref="R24:R25"/>
    <mergeCell ref="S24:S25"/>
    <mergeCell ref="A28:A29"/>
    <mergeCell ref="B28:B29"/>
    <mergeCell ref="C28:C29"/>
    <mergeCell ref="D28:D29"/>
    <mergeCell ref="E28:E29"/>
    <mergeCell ref="F28:F29"/>
    <mergeCell ref="Q28:Q29"/>
    <mergeCell ref="A26:A27"/>
    <mergeCell ref="B26:B27"/>
    <mergeCell ref="C26:C27"/>
    <mergeCell ref="D26:D27"/>
    <mergeCell ref="E26:E27"/>
    <mergeCell ref="F26:F27"/>
    <mergeCell ref="C30:C31"/>
    <mergeCell ref="D30:D31"/>
    <mergeCell ref="E30:E31"/>
    <mergeCell ref="F30:F31"/>
    <mergeCell ref="Q30:Q31"/>
    <mergeCell ref="R30:R31"/>
    <mergeCell ref="S30:S31"/>
    <mergeCell ref="Q26:Q27"/>
    <mergeCell ref="R26:R27"/>
    <mergeCell ref="S26:S27"/>
    <mergeCell ref="R28:R29"/>
    <mergeCell ref="S28:S29"/>
    <mergeCell ref="J32:J33"/>
    <mergeCell ref="M32:M33"/>
    <mergeCell ref="A32:A33"/>
    <mergeCell ref="B32:B33"/>
    <mergeCell ref="C32:C33"/>
    <mergeCell ref="D32:D33"/>
    <mergeCell ref="E32:E33"/>
    <mergeCell ref="F32:F33"/>
    <mergeCell ref="I32:I33"/>
    <mergeCell ref="A30:A31"/>
    <mergeCell ref="B30:B31"/>
    <mergeCell ref="M41:O41"/>
    <mergeCell ref="P41:S41"/>
    <mergeCell ref="A42:L42"/>
    <mergeCell ref="M42:O42"/>
    <mergeCell ref="P42:S42"/>
    <mergeCell ref="M43:O43"/>
    <mergeCell ref="P43:S43"/>
    <mergeCell ref="M38:R38"/>
    <mergeCell ref="K38:L38"/>
    <mergeCell ref="A39:R39"/>
    <mergeCell ref="F38:I38"/>
    <mergeCell ref="A35:S35"/>
    <mergeCell ref="D36:I36"/>
    <mergeCell ref="J36:P36"/>
    <mergeCell ref="Q36:S36"/>
    <mergeCell ref="A37:S37"/>
    <mergeCell ref="N32:N33"/>
    <mergeCell ref="O32:O33"/>
    <mergeCell ref="P32:P33"/>
    <mergeCell ref="Q32:Q33"/>
    <mergeCell ref="R32:S33"/>
    <mergeCell ref="A34:S34"/>
  </mergeCells>
  <pageMargins left="0.12" right="0.12" top="0.12" bottom="0.12" header="0" footer="0"/>
  <pageSetup paperSize="9" scale="2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42"/>
  <sheetViews>
    <sheetView view="pageLayout" topLeftCell="K25" zoomScale="64" zoomScaleNormal="30" zoomScaleSheetLayoutView="50" zoomScalePageLayoutView="64" workbookViewId="0">
      <selection activeCell="A35" sqref="A35:S35"/>
    </sheetView>
  </sheetViews>
  <sheetFormatPr defaultRowHeight="15"/>
  <cols>
    <col min="1" max="1" width="13.85546875" customWidth="1"/>
    <col min="2" max="2" width="10.140625" customWidth="1"/>
    <col min="3" max="3" width="18.85546875" customWidth="1"/>
    <col min="4" max="4" width="12.5703125" customWidth="1"/>
    <col min="5" max="5" width="15.140625" customWidth="1"/>
    <col min="6" max="6" width="29.28515625" customWidth="1"/>
    <col min="7" max="8" width="39.42578125" customWidth="1"/>
    <col min="9" max="9" width="23.7109375" customWidth="1"/>
    <col min="10" max="10" width="34.85546875" customWidth="1"/>
    <col min="11" max="12" width="42.42578125" customWidth="1"/>
    <col min="13" max="13" width="32.42578125" customWidth="1"/>
    <col min="14" max="15" width="23.28515625" customWidth="1"/>
    <col min="16" max="16" width="16.28515625" customWidth="1"/>
    <col min="17" max="17" width="25.7109375" customWidth="1"/>
    <col min="18" max="18" width="22.42578125" customWidth="1"/>
    <col min="19" max="19" width="9.5703125" customWidth="1"/>
    <col min="20" max="20" width="7.140625" customWidth="1"/>
  </cols>
  <sheetData>
    <row r="1" spans="1:19" ht="25.9" customHeight="1" thickBot="1">
      <c r="A1" s="33" t="s">
        <v>0</v>
      </c>
      <c r="B1" s="7"/>
      <c r="C1" s="7"/>
      <c r="D1" s="7"/>
      <c r="F1" s="7"/>
      <c r="G1" s="7"/>
      <c r="H1" s="7"/>
      <c r="I1" s="7"/>
      <c r="J1" s="2"/>
      <c r="K1" s="2" t="s">
        <v>198</v>
      </c>
      <c r="L1" s="2"/>
      <c r="M1" s="2"/>
      <c r="N1" s="2"/>
      <c r="O1" s="2"/>
      <c r="P1" s="41"/>
      <c r="Q1" s="470" t="s">
        <v>159</v>
      </c>
      <c r="R1" s="471"/>
      <c r="S1" s="472"/>
    </row>
    <row r="2" spans="1:19" ht="35.25" customHeight="1">
      <c r="C2" s="1"/>
      <c r="D2" s="228"/>
      <c r="E2" s="228"/>
      <c r="F2" s="274" t="s">
        <v>107</v>
      </c>
      <c r="G2" s="274"/>
      <c r="H2" s="274"/>
      <c r="I2" s="274"/>
      <c r="J2" s="274"/>
      <c r="K2" s="274"/>
      <c r="L2" s="274"/>
      <c r="M2" s="274"/>
      <c r="N2" s="274"/>
      <c r="O2" s="274"/>
      <c r="P2" s="217"/>
      <c r="Q2" s="476" t="s">
        <v>123</v>
      </c>
      <c r="R2" s="476"/>
      <c r="S2" s="476"/>
    </row>
    <row r="3" spans="1:19" ht="39" customHeight="1">
      <c r="A3" s="72"/>
      <c r="B3" s="69" t="s">
        <v>34</v>
      </c>
      <c r="C3" s="229"/>
      <c r="D3" s="479" t="s">
        <v>14</v>
      </c>
      <c r="E3" s="479"/>
      <c r="F3" s="216"/>
      <c r="G3" s="497" t="s">
        <v>139</v>
      </c>
      <c r="H3" s="497"/>
      <c r="I3" s="497"/>
      <c r="J3" s="497"/>
      <c r="K3" s="497"/>
      <c r="L3" s="497"/>
      <c r="M3" s="497"/>
      <c r="N3" s="497"/>
      <c r="O3" s="497"/>
      <c r="P3" s="218"/>
      <c r="Q3" s="498" t="s">
        <v>138</v>
      </c>
      <c r="R3" s="498"/>
      <c r="S3" s="498"/>
    </row>
    <row r="4" spans="1:19" ht="39" customHeight="1">
      <c r="A4" s="72"/>
      <c r="B4" s="72"/>
      <c r="C4" s="286" t="s">
        <v>124</v>
      </c>
      <c r="D4" s="286"/>
      <c r="E4" s="286"/>
      <c r="F4" s="286"/>
      <c r="G4" s="497"/>
      <c r="H4" s="497"/>
      <c r="I4" s="497"/>
      <c r="J4" s="497"/>
      <c r="K4" s="497"/>
      <c r="L4" s="497"/>
      <c r="M4" s="497"/>
      <c r="N4" s="497"/>
      <c r="O4" s="497"/>
      <c r="P4" s="216"/>
      <c r="Q4" s="229"/>
      <c r="R4" s="70" t="s">
        <v>13</v>
      </c>
      <c r="S4" s="4"/>
    </row>
    <row r="5" spans="1:19" ht="19.5" customHeight="1">
      <c r="C5" s="1"/>
      <c r="D5" s="1"/>
      <c r="E5" s="1"/>
      <c r="F5" s="1"/>
      <c r="G5" s="1"/>
      <c r="H5" s="1"/>
      <c r="I5" s="1"/>
      <c r="J5" s="5"/>
      <c r="K5" s="5"/>
      <c r="L5" s="5"/>
      <c r="M5" s="5"/>
      <c r="N5" s="5"/>
      <c r="O5" s="5"/>
      <c r="P5" s="6"/>
      <c r="Q5" s="6"/>
      <c r="R5" s="6"/>
      <c r="S5" s="3"/>
    </row>
    <row r="6" spans="1:19" ht="36.75" customHeight="1">
      <c r="A6" s="510" t="s">
        <v>11</v>
      </c>
      <c r="B6" s="510" t="s">
        <v>10</v>
      </c>
      <c r="C6" s="469" t="s">
        <v>36</v>
      </c>
      <c r="D6" s="469" t="s">
        <v>37</v>
      </c>
      <c r="E6" s="469" t="s">
        <v>38</v>
      </c>
      <c r="F6" s="480" t="s">
        <v>82</v>
      </c>
      <c r="G6" s="492" t="s">
        <v>114</v>
      </c>
      <c r="H6" s="493"/>
      <c r="I6" s="482" t="s">
        <v>9</v>
      </c>
      <c r="J6" s="483"/>
      <c r="K6" s="483"/>
      <c r="L6" s="483"/>
      <c r="M6" s="483"/>
      <c r="N6" s="483"/>
      <c r="O6" s="483"/>
      <c r="P6" s="474" t="s">
        <v>17</v>
      </c>
      <c r="Q6" s="484" t="s">
        <v>106</v>
      </c>
      <c r="R6" s="485" t="s">
        <v>125</v>
      </c>
      <c r="S6" s="486" t="s">
        <v>2</v>
      </c>
    </row>
    <row r="7" spans="1:19" ht="24.75" customHeight="1">
      <c r="A7" s="510"/>
      <c r="B7" s="510"/>
      <c r="C7" s="469"/>
      <c r="D7" s="469"/>
      <c r="E7" s="469"/>
      <c r="F7" s="480"/>
      <c r="G7" s="494"/>
      <c r="H7" s="403"/>
      <c r="I7" s="487" t="s">
        <v>18</v>
      </c>
      <c r="J7" s="477" t="s">
        <v>8</v>
      </c>
      <c r="K7" s="490" t="s">
        <v>76</v>
      </c>
      <c r="L7" s="490"/>
      <c r="M7" s="489" t="s">
        <v>16</v>
      </c>
      <c r="N7" s="249" t="s">
        <v>7</v>
      </c>
      <c r="O7" s="250"/>
      <c r="P7" s="474"/>
      <c r="Q7" s="484"/>
      <c r="R7" s="485"/>
      <c r="S7" s="486"/>
    </row>
    <row r="8" spans="1:19" ht="24.75" customHeight="1" thickBot="1">
      <c r="A8" s="510"/>
      <c r="B8" s="510"/>
      <c r="C8" s="469"/>
      <c r="D8" s="469"/>
      <c r="E8" s="469"/>
      <c r="F8" s="481"/>
      <c r="G8" s="428"/>
      <c r="H8" s="495"/>
      <c r="I8" s="488"/>
      <c r="J8" s="478"/>
      <c r="K8" s="491"/>
      <c r="L8" s="491"/>
      <c r="M8" s="489"/>
      <c r="N8" s="473" t="s">
        <v>4</v>
      </c>
      <c r="O8" s="474" t="s">
        <v>5</v>
      </c>
      <c r="P8" s="474"/>
      <c r="Q8" s="484"/>
      <c r="R8" s="485"/>
      <c r="S8" s="486"/>
    </row>
    <row r="9" spans="1:19" ht="47.25" customHeight="1">
      <c r="A9" s="510"/>
      <c r="B9" s="510"/>
      <c r="C9" s="469"/>
      <c r="D9" s="469"/>
      <c r="E9" s="469"/>
      <c r="F9" s="202" t="s">
        <v>39</v>
      </c>
      <c r="G9" s="201" t="s">
        <v>17</v>
      </c>
      <c r="H9" s="201" t="s">
        <v>75</v>
      </c>
      <c r="I9" s="203" t="s">
        <v>40</v>
      </c>
      <c r="J9" s="251" t="s">
        <v>3</v>
      </c>
      <c r="K9" s="200" t="s">
        <v>17</v>
      </c>
      <c r="L9" s="200" t="s">
        <v>75</v>
      </c>
      <c r="M9" s="489"/>
      <c r="N9" s="473"/>
      <c r="O9" s="474"/>
      <c r="P9" s="474"/>
      <c r="Q9" s="484"/>
      <c r="R9" s="485"/>
      <c r="S9" s="486"/>
    </row>
    <row r="10" spans="1:19" ht="54" customHeight="1">
      <c r="A10" s="509"/>
      <c r="B10" s="509"/>
      <c r="C10" s="461"/>
      <c r="D10" s="459" t="str">
        <f>IFERROR(E10/Q10, " ")</f>
        <v xml:space="preserve"> </v>
      </c>
      <c r="E10" s="460">
        <f>F10-Q10</f>
        <v>0</v>
      </c>
      <c r="F10" s="460">
        <f>I11+M10</f>
        <v>0</v>
      </c>
      <c r="G10" s="196"/>
      <c r="H10" s="196"/>
      <c r="I10" s="73"/>
      <c r="J10" s="74"/>
      <c r="K10" s="197"/>
      <c r="L10" s="197"/>
      <c r="M10" s="75">
        <f>N10+O10</f>
        <v>0</v>
      </c>
      <c r="N10" s="76"/>
      <c r="O10" s="76"/>
      <c r="P10" s="77" t="s">
        <v>7</v>
      </c>
      <c r="Q10" s="461"/>
      <c r="R10" s="461"/>
      <c r="S10" s="466">
        <v>1</v>
      </c>
    </row>
    <row r="11" spans="1:19" ht="54" customHeight="1">
      <c r="A11" s="509"/>
      <c r="B11" s="509"/>
      <c r="C11" s="462"/>
      <c r="D11" s="459"/>
      <c r="E11" s="460"/>
      <c r="F11" s="460"/>
      <c r="G11" s="196"/>
      <c r="H11" s="196"/>
      <c r="I11" s="231">
        <f>SUM(J11:J11)</f>
        <v>0</v>
      </c>
      <c r="J11" s="76"/>
      <c r="K11" s="76"/>
      <c r="L11" s="76"/>
      <c r="M11" s="79"/>
      <c r="N11" s="80"/>
      <c r="O11" s="80"/>
      <c r="P11" s="77" t="s">
        <v>8</v>
      </c>
      <c r="Q11" s="462"/>
      <c r="R11" s="462"/>
      <c r="S11" s="466"/>
    </row>
    <row r="12" spans="1:19" ht="54" customHeight="1">
      <c r="A12" s="509"/>
      <c r="B12" s="509"/>
      <c r="C12" s="467"/>
      <c r="D12" s="459" t="str">
        <f>IFERROR(E12/Q12, " ")</f>
        <v xml:space="preserve"> </v>
      </c>
      <c r="E12" s="460">
        <f>F12-Q12</f>
        <v>0</v>
      </c>
      <c r="F12" s="460">
        <f>I13+M12</f>
        <v>0</v>
      </c>
      <c r="G12" s="196"/>
      <c r="H12" s="196"/>
      <c r="I12" s="73"/>
      <c r="J12" s="74"/>
      <c r="K12" s="197"/>
      <c r="L12" s="197"/>
      <c r="M12" s="75">
        <f t="shared" ref="M12" si="0">N12+O12</f>
        <v>0</v>
      </c>
      <c r="N12" s="76"/>
      <c r="O12" s="76"/>
      <c r="P12" s="77" t="s">
        <v>7</v>
      </c>
      <c r="Q12" s="461"/>
      <c r="R12" s="461"/>
      <c r="S12" s="466">
        <v>2</v>
      </c>
    </row>
    <row r="13" spans="1:19" ht="54" customHeight="1">
      <c r="A13" s="509"/>
      <c r="B13" s="509"/>
      <c r="C13" s="467"/>
      <c r="D13" s="459"/>
      <c r="E13" s="460"/>
      <c r="F13" s="460"/>
      <c r="G13" s="196"/>
      <c r="H13" s="196"/>
      <c r="I13" s="231">
        <f>SUM(J13:J13)</f>
        <v>0</v>
      </c>
      <c r="J13" s="76"/>
      <c r="K13" s="76"/>
      <c r="L13" s="76"/>
      <c r="M13" s="79"/>
      <c r="N13" s="80"/>
      <c r="O13" s="80"/>
      <c r="P13" s="77" t="s">
        <v>8</v>
      </c>
      <c r="Q13" s="462"/>
      <c r="R13" s="462"/>
      <c r="S13" s="466"/>
    </row>
    <row r="14" spans="1:19" ht="54" customHeight="1">
      <c r="A14" s="509"/>
      <c r="B14" s="509"/>
      <c r="C14" s="509"/>
      <c r="D14" s="505" t="str">
        <f>IFERROR(E14/Q14, " ")</f>
        <v xml:space="preserve"> </v>
      </c>
      <c r="E14" s="506">
        <f>F14-Q14</f>
        <v>0</v>
      </c>
      <c r="F14" s="460">
        <f>I15+M14</f>
        <v>0</v>
      </c>
      <c r="G14" s="196"/>
      <c r="H14" s="196"/>
      <c r="I14" s="73"/>
      <c r="J14" s="74"/>
      <c r="K14" s="197"/>
      <c r="L14" s="197"/>
      <c r="M14" s="75">
        <f t="shared" ref="M14" si="1">N14+O14</f>
        <v>0</v>
      </c>
      <c r="N14" s="76"/>
      <c r="O14" s="76"/>
      <c r="P14" s="77" t="s">
        <v>7</v>
      </c>
      <c r="Q14" s="461"/>
      <c r="R14" s="461"/>
      <c r="S14" s="466">
        <v>3</v>
      </c>
    </row>
    <row r="15" spans="1:19" ht="54" customHeight="1">
      <c r="A15" s="509"/>
      <c r="B15" s="509"/>
      <c r="C15" s="509"/>
      <c r="D15" s="505"/>
      <c r="E15" s="506"/>
      <c r="F15" s="460"/>
      <c r="G15" s="196"/>
      <c r="H15" s="196"/>
      <c r="I15" s="78">
        <f>SUM(J15:J15)</f>
        <v>0</v>
      </c>
      <c r="J15" s="76"/>
      <c r="K15" s="76"/>
      <c r="L15" s="76"/>
      <c r="M15" s="79"/>
      <c r="N15" s="80"/>
      <c r="O15" s="80"/>
      <c r="P15" s="77" t="s">
        <v>8</v>
      </c>
      <c r="Q15" s="462"/>
      <c r="R15" s="462"/>
      <c r="S15" s="466"/>
    </row>
    <row r="16" spans="1:19" ht="54" customHeight="1">
      <c r="A16" s="509"/>
      <c r="B16" s="509"/>
      <c r="C16" s="509"/>
      <c r="D16" s="505" t="str">
        <f>IFERROR(E16/Q16, " ")</f>
        <v xml:space="preserve"> </v>
      </c>
      <c r="E16" s="506">
        <f>F16-Q16</f>
        <v>0</v>
      </c>
      <c r="F16" s="460">
        <f>I17+M16</f>
        <v>0</v>
      </c>
      <c r="G16" s="196"/>
      <c r="H16" s="196"/>
      <c r="I16" s="73"/>
      <c r="J16" s="74"/>
      <c r="K16" s="197"/>
      <c r="L16" s="197"/>
      <c r="M16" s="75">
        <f t="shared" ref="M16" si="2">N16+O16</f>
        <v>0</v>
      </c>
      <c r="N16" s="76"/>
      <c r="O16" s="76"/>
      <c r="P16" s="77" t="s">
        <v>7</v>
      </c>
      <c r="Q16" s="461"/>
      <c r="R16" s="461"/>
      <c r="S16" s="466">
        <v>4</v>
      </c>
    </row>
    <row r="17" spans="1:19" ht="54" customHeight="1">
      <c r="A17" s="509"/>
      <c r="B17" s="509"/>
      <c r="C17" s="509"/>
      <c r="D17" s="505"/>
      <c r="E17" s="506"/>
      <c r="F17" s="460"/>
      <c r="G17" s="196"/>
      <c r="H17" s="196"/>
      <c r="I17" s="78">
        <f>SUM(J17:J17)</f>
        <v>0</v>
      </c>
      <c r="J17" s="76"/>
      <c r="K17" s="76"/>
      <c r="L17" s="76"/>
      <c r="M17" s="79"/>
      <c r="N17" s="80"/>
      <c r="O17" s="80"/>
      <c r="P17" s="77" t="s">
        <v>8</v>
      </c>
      <c r="Q17" s="462"/>
      <c r="R17" s="462"/>
      <c r="S17" s="466"/>
    </row>
    <row r="18" spans="1:19" ht="54" customHeight="1">
      <c r="A18" s="509"/>
      <c r="B18" s="509"/>
      <c r="C18" s="509"/>
      <c r="D18" s="505" t="str">
        <f>IFERROR(E18/Q18, " ")</f>
        <v xml:space="preserve"> </v>
      </c>
      <c r="E18" s="506">
        <f>F18-Q18</f>
        <v>0</v>
      </c>
      <c r="F18" s="460">
        <f>I19+M18</f>
        <v>0</v>
      </c>
      <c r="G18" s="196"/>
      <c r="H18" s="196"/>
      <c r="I18" s="73"/>
      <c r="J18" s="74"/>
      <c r="K18" s="197"/>
      <c r="L18" s="197"/>
      <c r="M18" s="75">
        <f t="shared" ref="M18" si="3">N18+O18</f>
        <v>0</v>
      </c>
      <c r="N18" s="76"/>
      <c r="O18" s="76"/>
      <c r="P18" s="77" t="s">
        <v>7</v>
      </c>
      <c r="Q18" s="461"/>
      <c r="R18" s="461"/>
      <c r="S18" s="466">
        <v>5</v>
      </c>
    </row>
    <row r="19" spans="1:19" ht="54" customHeight="1">
      <c r="A19" s="509"/>
      <c r="B19" s="509"/>
      <c r="C19" s="509"/>
      <c r="D19" s="505"/>
      <c r="E19" s="506"/>
      <c r="F19" s="460"/>
      <c r="G19" s="196"/>
      <c r="H19" s="196"/>
      <c r="I19" s="78">
        <f>SUM(J19:J19)</f>
        <v>0</v>
      </c>
      <c r="J19" s="76"/>
      <c r="K19" s="76"/>
      <c r="L19" s="76"/>
      <c r="M19" s="79"/>
      <c r="N19" s="80"/>
      <c r="O19" s="80"/>
      <c r="P19" s="77" t="s">
        <v>8</v>
      </c>
      <c r="Q19" s="462"/>
      <c r="R19" s="462"/>
      <c r="S19" s="466"/>
    </row>
    <row r="20" spans="1:19" ht="54" customHeight="1">
      <c r="A20" s="509"/>
      <c r="B20" s="509"/>
      <c r="C20" s="509"/>
      <c r="D20" s="505" t="str">
        <f>IFERROR(E20/Q20, " ")</f>
        <v xml:space="preserve"> </v>
      </c>
      <c r="E20" s="506">
        <f>F20-Q20</f>
        <v>0</v>
      </c>
      <c r="F20" s="460">
        <f>I21+M20</f>
        <v>0</v>
      </c>
      <c r="G20" s="196"/>
      <c r="H20" s="196"/>
      <c r="I20" s="73"/>
      <c r="J20" s="74"/>
      <c r="K20" s="197"/>
      <c r="L20" s="197"/>
      <c r="M20" s="75">
        <f t="shared" ref="M20" si="4">N20+O20</f>
        <v>0</v>
      </c>
      <c r="N20" s="76"/>
      <c r="O20" s="76"/>
      <c r="P20" s="77" t="s">
        <v>7</v>
      </c>
      <c r="Q20" s="461"/>
      <c r="R20" s="461"/>
      <c r="S20" s="466">
        <v>6</v>
      </c>
    </row>
    <row r="21" spans="1:19" ht="54" customHeight="1">
      <c r="A21" s="509"/>
      <c r="B21" s="509"/>
      <c r="C21" s="509"/>
      <c r="D21" s="505"/>
      <c r="E21" s="506"/>
      <c r="F21" s="460"/>
      <c r="G21" s="196"/>
      <c r="H21" s="196"/>
      <c r="I21" s="78">
        <f>SUM(J21:J21)</f>
        <v>0</v>
      </c>
      <c r="J21" s="76"/>
      <c r="K21" s="76"/>
      <c r="L21" s="76"/>
      <c r="M21" s="79"/>
      <c r="N21" s="80"/>
      <c r="O21" s="80"/>
      <c r="P21" s="77" t="s">
        <v>8</v>
      </c>
      <c r="Q21" s="462"/>
      <c r="R21" s="462"/>
      <c r="S21" s="466"/>
    </row>
    <row r="22" spans="1:19" ht="54" customHeight="1">
      <c r="A22" s="507"/>
      <c r="B22" s="507"/>
      <c r="C22" s="507"/>
      <c r="D22" s="505" t="str">
        <f>IFERROR(E22/Q22, " ")</f>
        <v xml:space="preserve"> </v>
      </c>
      <c r="E22" s="506">
        <f>F22-Q22</f>
        <v>0</v>
      </c>
      <c r="F22" s="460">
        <f>I23+M22</f>
        <v>0</v>
      </c>
      <c r="G22" s="196"/>
      <c r="H22" s="196"/>
      <c r="I22" s="73"/>
      <c r="J22" s="74"/>
      <c r="K22" s="197"/>
      <c r="L22" s="197"/>
      <c r="M22" s="75">
        <f t="shared" ref="M22" si="5">N22+O22</f>
        <v>0</v>
      </c>
      <c r="N22" s="76"/>
      <c r="O22" s="76"/>
      <c r="P22" s="81" t="s">
        <v>7</v>
      </c>
      <c r="Q22" s="461"/>
      <c r="R22" s="461"/>
      <c r="S22" s="466">
        <v>7</v>
      </c>
    </row>
    <row r="23" spans="1:19" ht="54" customHeight="1">
      <c r="A23" s="508"/>
      <c r="B23" s="508"/>
      <c r="C23" s="508"/>
      <c r="D23" s="505"/>
      <c r="E23" s="506"/>
      <c r="F23" s="460"/>
      <c r="G23" s="196"/>
      <c r="H23" s="196"/>
      <c r="I23" s="78">
        <f>SUM(J23:J23)</f>
        <v>0</v>
      </c>
      <c r="J23" s="76"/>
      <c r="K23" s="76"/>
      <c r="L23" s="76"/>
      <c r="M23" s="79"/>
      <c r="N23" s="80"/>
      <c r="O23" s="80"/>
      <c r="P23" s="81" t="s">
        <v>8</v>
      </c>
      <c r="Q23" s="462"/>
      <c r="R23" s="462"/>
      <c r="S23" s="466"/>
    </row>
    <row r="24" spans="1:19" ht="54" customHeight="1">
      <c r="A24" s="507"/>
      <c r="B24" s="507"/>
      <c r="C24" s="507"/>
      <c r="D24" s="505" t="str">
        <f>IFERROR(E24/Q24, " ")</f>
        <v xml:space="preserve"> </v>
      </c>
      <c r="E24" s="506">
        <f>F24-Q24</f>
        <v>0</v>
      </c>
      <c r="F24" s="460">
        <f>I25+M24</f>
        <v>0</v>
      </c>
      <c r="G24" s="196"/>
      <c r="H24" s="196"/>
      <c r="I24" s="73"/>
      <c r="J24" s="74"/>
      <c r="K24" s="197"/>
      <c r="L24" s="197"/>
      <c r="M24" s="75">
        <f t="shared" ref="M24" si="6">N24+O24</f>
        <v>0</v>
      </c>
      <c r="N24" s="76"/>
      <c r="O24" s="76"/>
      <c r="P24" s="81" t="s">
        <v>7</v>
      </c>
      <c r="Q24" s="461"/>
      <c r="R24" s="461"/>
      <c r="S24" s="466">
        <v>8</v>
      </c>
    </row>
    <row r="25" spans="1:19" ht="54" customHeight="1">
      <c r="A25" s="508"/>
      <c r="B25" s="508"/>
      <c r="C25" s="508"/>
      <c r="D25" s="505"/>
      <c r="E25" s="506"/>
      <c r="F25" s="460"/>
      <c r="G25" s="196"/>
      <c r="H25" s="196"/>
      <c r="I25" s="78">
        <f>SUM(J25:J25)</f>
        <v>0</v>
      </c>
      <c r="J25" s="76"/>
      <c r="K25" s="76"/>
      <c r="L25" s="76"/>
      <c r="M25" s="79"/>
      <c r="N25" s="80"/>
      <c r="O25" s="80"/>
      <c r="P25" s="81" t="s">
        <v>8</v>
      </c>
      <c r="Q25" s="462"/>
      <c r="R25" s="462"/>
      <c r="S25" s="466"/>
    </row>
    <row r="26" spans="1:19" ht="54" customHeight="1">
      <c r="A26" s="507"/>
      <c r="B26" s="507"/>
      <c r="C26" s="507"/>
      <c r="D26" s="505" t="str">
        <f>IFERROR(E26/Q26, " ")</f>
        <v xml:space="preserve"> </v>
      </c>
      <c r="E26" s="506">
        <f>F26-Q26</f>
        <v>0</v>
      </c>
      <c r="F26" s="460">
        <f>I27+M26</f>
        <v>0</v>
      </c>
      <c r="G26" s="196"/>
      <c r="H26" s="196"/>
      <c r="I26" s="73"/>
      <c r="J26" s="74"/>
      <c r="K26" s="197"/>
      <c r="L26" s="197"/>
      <c r="M26" s="75">
        <f t="shared" ref="M26" si="7">N26+O26</f>
        <v>0</v>
      </c>
      <c r="N26" s="76"/>
      <c r="O26" s="76"/>
      <c r="P26" s="81" t="s">
        <v>7</v>
      </c>
      <c r="Q26" s="461"/>
      <c r="R26" s="461"/>
      <c r="S26" s="466">
        <v>9</v>
      </c>
    </row>
    <row r="27" spans="1:19" ht="54" customHeight="1">
      <c r="A27" s="508"/>
      <c r="B27" s="508"/>
      <c r="C27" s="508"/>
      <c r="D27" s="505"/>
      <c r="E27" s="506"/>
      <c r="F27" s="460"/>
      <c r="G27" s="196"/>
      <c r="H27" s="196"/>
      <c r="I27" s="78">
        <f>SUM(J27:J27)</f>
        <v>0</v>
      </c>
      <c r="J27" s="76"/>
      <c r="K27" s="76"/>
      <c r="L27" s="76"/>
      <c r="M27" s="79"/>
      <c r="N27" s="80"/>
      <c r="O27" s="80"/>
      <c r="P27" s="81" t="s">
        <v>8</v>
      </c>
      <c r="Q27" s="462"/>
      <c r="R27" s="462"/>
      <c r="S27" s="466"/>
    </row>
    <row r="28" spans="1:19" ht="54" customHeight="1">
      <c r="A28" s="507"/>
      <c r="B28" s="507"/>
      <c r="C28" s="507"/>
      <c r="D28" s="505" t="str">
        <f>IFERROR(E28/Q28, " ")</f>
        <v xml:space="preserve"> </v>
      </c>
      <c r="E28" s="506">
        <f>F28-Q28</f>
        <v>0</v>
      </c>
      <c r="F28" s="460">
        <f>I29+M28</f>
        <v>0</v>
      </c>
      <c r="G28" s="196"/>
      <c r="H28" s="196"/>
      <c r="I28" s="73"/>
      <c r="J28" s="74"/>
      <c r="K28" s="197"/>
      <c r="L28" s="197"/>
      <c r="M28" s="75">
        <f t="shared" ref="M28" si="8">N28+O28</f>
        <v>0</v>
      </c>
      <c r="N28" s="76"/>
      <c r="O28" s="76"/>
      <c r="P28" s="81" t="s">
        <v>7</v>
      </c>
      <c r="Q28" s="461"/>
      <c r="R28" s="461"/>
      <c r="S28" s="465">
        <v>10</v>
      </c>
    </row>
    <row r="29" spans="1:19" ht="54" customHeight="1">
      <c r="A29" s="508"/>
      <c r="B29" s="508"/>
      <c r="C29" s="508"/>
      <c r="D29" s="505"/>
      <c r="E29" s="506"/>
      <c r="F29" s="460"/>
      <c r="G29" s="196"/>
      <c r="H29" s="196"/>
      <c r="I29" s="78">
        <f>SUM(J29:J29)</f>
        <v>0</v>
      </c>
      <c r="J29" s="76"/>
      <c r="K29" s="76"/>
      <c r="L29" s="76"/>
      <c r="M29" s="79"/>
      <c r="N29" s="80"/>
      <c r="O29" s="80"/>
      <c r="P29" s="81" t="s">
        <v>8</v>
      </c>
      <c r="Q29" s="462"/>
      <c r="R29" s="462"/>
      <c r="S29" s="465"/>
    </row>
    <row r="30" spans="1:19" ht="54" customHeight="1">
      <c r="A30" s="507"/>
      <c r="B30" s="507"/>
      <c r="C30" s="507"/>
      <c r="D30" s="505" t="str">
        <f>IFERROR(E30/Q30, " ")</f>
        <v xml:space="preserve"> </v>
      </c>
      <c r="E30" s="506">
        <f>F30-Q30</f>
        <v>0</v>
      </c>
      <c r="F30" s="460">
        <f>I31+M30</f>
        <v>0</v>
      </c>
      <c r="G30" s="196"/>
      <c r="H30" s="196"/>
      <c r="I30" s="73"/>
      <c r="J30" s="74"/>
      <c r="K30" s="197"/>
      <c r="L30" s="197"/>
      <c r="M30" s="75">
        <f t="shared" ref="M30" si="9">N30+O30</f>
        <v>0</v>
      </c>
      <c r="N30" s="76"/>
      <c r="O30" s="76"/>
      <c r="P30" s="81" t="s">
        <v>7</v>
      </c>
      <c r="Q30" s="461"/>
      <c r="R30" s="463" t="s">
        <v>41</v>
      </c>
      <c r="S30" s="464" t="s">
        <v>42</v>
      </c>
    </row>
    <row r="31" spans="1:19" ht="54" customHeight="1">
      <c r="A31" s="508"/>
      <c r="B31" s="508"/>
      <c r="C31" s="508"/>
      <c r="D31" s="505"/>
      <c r="E31" s="506"/>
      <c r="F31" s="460"/>
      <c r="G31" s="196"/>
      <c r="H31" s="196"/>
      <c r="I31" s="78">
        <f>SUM(J31:J31)</f>
        <v>0</v>
      </c>
      <c r="J31" s="76"/>
      <c r="K31" s="76"/>
      <c r="L31" s="76"/>
      <c r="M31" s="79"/>
      <c r="N31" s="80"/>
      <c r="O31" s="80"/>
      <c r="P31" s="81" t="s">
        <v>8</v>
      </c>
      <c r="Q31" s="462"/>
      <c r="R31" s="463"/>
      <c r="S31" s="465"/>
    </row>
    <row r="32" spans="1:19" ht="24.75" customHeight="1">
      <c r="A32" s="502">
        <f>SUM(A10:A31)</f>
        <v>0</v>
      </c>
      <c r="B32" s="502">
        <f>SUM(B10:B31)</f>
        <v>0</v>
      </c>
      <c r="C32" s="504"/>
      <c r="D32" s="505" t="str">
        <f>IFERROR(E32/Q32, " ")</f>
        <v xml:space="preserve"> </v>
      </c>
      <c r="E32" s="506">
        <f>F32-Q32</f>
        <v>0</v>
      </c>
      <c r="F32" s="460">
        <f>I32+M32</f>
        <v>0</v>
      </c>
      <c r="G32" s="196"/>
      <c r="H32" s="196"/>
      <c r="I32" s="455">
        <f t="shared" ref="I32" si="10">SUM(I11+I13+I15+I17+I19+I21+I23+I25+I27+I29+I31)</f>
        <v>0</v>
      </c>
      <c r="J32" s="455">
        <f>SUM(J11+J13+J15+J17+J19+J21+J23+J25+J27+J29+J31)</f>
        <v>0</v>
      </c>
      <c r="K32" s="195"/>
      <c r="L32" s="195"/>
      <c r="M32" s="501">
        <f t="shared" ref="M32:N32" si="11">SUM(M10+M12+M14+M16+M18+M20+M22+M24+M26+M28+M30)</f>
        <v>0</v>
      </c>
      <c r="N32" s="501">
        <f t="shared" si="11"/>
        <v>0</v>
      </c>
      <c r="O32" s="501">
        <f>SUM(O10+O12+O14+O16+O18+O20+O22+O24+O26+O28+O30)</f>
        <v>0</v>
      </c>
      <c r="P32" s="446"/>
      <c r="Q32" s="448">
        <f>SUM(Q10:Q31)</f>
        <v>0</v>
      </c>
      <c r="R32" s="450" t="s">
        <v>12</v>
      </c>
      <c r="S32" s="451"/>
    </row>
    <row r="33" spans="1:19" ht="24.75" customHeight="1">
      <c r="A33" s="503"/>
      <c r="B33" s="503"/>
      <c r="C33" s="504"/>
      <c r="D33" s="505"/>
      <c r="E33" s="506"/>
      <c r="F33" s="460"/>
      <c r="G33" s="196"/>
      <c r="H33" s="196"/>
      <c r="I33" s="455"/>
      <c r="J33" s="455"/>
      <c r="K33" s="195"/>
      <c r="L33" s="195"/>
      <c r="M33" s="501"/>
      <c r="N33" s="501"/>
      <c r="O33" s="501"/>
      <c r="P33" s="447"/>
      <c r="Q33" s="449"/>
      <c r="R33" s="452"/>
      <c r="S33" s="453"/>
    </row>
    <row r="34" spans="1:19" ht="68.25" customHeight="1">
      <c r="A34" s="500" t="s">
        <v>118</v>
      </c>
      <c r="B34" s="500"/>
      <c r="C34" s="500"/>
      <c r="D34" s="500"/>
      <c r="E34" s="500"/>
      <c r="F34" s="500"/>
      <c r="G34" s="500"/>
      <c r="H34" s="500"/>
      <c r="I34" s="500"/>
      <c r="J34" s="500"/>
      <c r="K34" s="500"/>
      <c r="L34" s="500"/>
      <c r="M34" s="500"/>
      <c r="N34" s="500"/>
      <c r="O34" s="500"/>
      <c r="P34" s="500"/>
      <c r="Q34" s="500"/>
      <c r="R34" s="500"/>
      <c r="S34" s="500"/>
    </row>
    <row r="35" spans="1:19" ht="48.75" customHeight="1">
      <c r="A35" s="441" t="s">
        <v>43</v>
      </c>
      <c r="B35" s="441"/>
      <c r="C35" s="441"/>
      <c r="D35" s="441"/>
      <c r="E35" s="441"/>
      <c r="F35" s="441"/>
      <c r="G35" s="441"/>
      <c r="H35" s="441"/>
      <c r="I35" s="441"/>
      <c r="J35" s="441"/>
      <c r="K35" s="441"/>
      <c r="L35" s="441"/>
      <c r="M35" s="441"/>
      <c r="N35" s="441"/>
      <c r="O35" s="441"/>
      <c r="P35" s="441"/>
      <c r="Q35" s="441"/>
      <c r="R35" s="441"/>
      <c r="S35" s="441"/>
    </row>
    <row r="36" spans="1:19" ht="52.5" customHeight="1">
      <c r="A36" s="82"/>
      <c r="B36" s="82"/>
      <c r="C36" s="83" t="s">
        <v>44</v>
      </c>
      <c r="D36" s="442" t="s">
        <v>45</v>
      </c>
      <c r="E36" s="442"/>
      <c r="F36" s="442"/>
      <c r="G36" s="442"/>
      <c r="H36" s="442"/>
      <c r="I36" s="442"/>
      <c r="J36" s="443"/>
      <c r="K36" s="443"/>
      <c r="L36" s="443"/>
      <c r="M36" s="443"/>
      <c r="N36" s="443"/>
      <c r="O36" s="443"/>
      <c r="P36" s="443"/>
      <c r="Q36" s="443" t="s">
        <v>46</v>
      </c>
      <c r="R36" s="443"/>
      <c r="S36" s="443"/>
    </row>
    <row r="37" spans="1:19" ht="53.25" customHeight="1">
      <c r="A37" s="499" t="s">
        <v>145</v>
      </c>
      <c r="B37" s="499"/>
      <c r="C37" s="499"/>
      <c r="D37" s="499"/>
      <c r="E37" s="499"/>
      <c r="F37" s="499"/>
      <c r="G37" s="499"/>
      <c r="H37" s="499"/>
      <c r="I37" s="499"/>
      <c r="J37" s="499"/>
      <c r="K37" s="499"/>
      <c r="L37" s="499"/>
      <c r="M37" s="499"/>
      <c r="N37" s="499"/>
      <c r="O37" s="499"/>
      <c r="P37" s="499"/>
      <c r="Q37" s="499"/>
      <c r="R37" s="499"/>
      <c r="S37" s="499"/>
    </row>
    <row r="38" spans="1:19" ht="51.75" customHeight="1">
      <c r="A38" s="1"/>
      <c r="B38" s="1"/>
      <c r="C38" s="226"/>
      <c r="D38" s="226"/>
      <c r="E38" s="226"/>
      <c r="F38" s="226"/>
      <c r="G38" s="226"/>
      <c r="H38" s="226"/>
      <c r="I38" s="496" t="s">
        <v>89</v>
      </c>
      <c r="J38" s="496"/>
      <c r="K38" s="496"/>
      <c r="L38" s="256"/>
      <c r="M38" s="437" t="s">
        <v>117</v>
      </c>
      <c r="N38" s="437"/>
      <c r="O38" s="437"/>
      <c r="P38" s="437"/>
      <c r="Q38" s="437"/>
      <c r="R38" s="437"/>
      <c r="S38" s="227" t="s">
        <v>42</v>
      </c>
    </row>
    <row r="39" spans="1:19">
      <c r="A39" s="1"/>
      <c r="B39" s="1"/>
      <c r="C39" s="1"/>
      <c r="D39" s="1"/>
      <c r="E39" s="1"/>
      <c r="F39" s="1"/>
      <c r="G39" s="1"/>
      <c r="H39" s="1"/>
      <c r="I39" s="1"/>
      <c r="J39" s="1"/>
      <c r="K39" s="1"/>
      <c r="L39" s="1"/>
      <c r="M39" s="1"/>
      <c r="N39" s="1"/>
      <c r="O39" s="1"/>
      <c r="P39" s="1"/>
      <c r="Q39" s="1"/>
      <c r="R39" s="1"/>
      <c r="S39" s="1"/>
    </row>
    <row r="40" spans="1:19" ht="36">
      <c r="A40" s="1"/>
      <c r="B40" s="579"/>
      <c r="C40" s="579"/>
      <c r="D40" s="579"/>
      <c r="E40" s="579"/>
      <c r="F40" s="579"/>
      <c r="G40" s="579"/>
      <c r="H40" s="579"/>
      <c r="I40" s="579"/>
      <c r="J40" s="579"/>
      <c r="K40" s="579"/>
      <c r="L40" s="579"/>
      <c r="M40" s="580"/>
      <c r="N40" s="580"/>
      <c r="O40" s="580"/>
      <c r="P40" s="339" t="s">
        <v>188</v>
      </c>
      <c r="Q40" s="339"/>
      <c r="R40" s="339"/>
      <c r="S40" s="339"/>
    </row>
    <row r="41" spans="1:19" ht="36">
      <c r="A41" s="409" t="s">
        <v>190</v>
      </c>
      <c r="B41" s="409"/>
      <c r="C41" s="409"/>
      <c r="D41" s="409"/>
      <c r="E41" s="409"/>
      <c r="F41" s="409"/>
      <c r="G41" s="409"/>
      <c r="H41" s="409"/>
      <c r="I41" s="409"/>
      <c r="J41" s="409"/>
      <c r="K41" s="409"/>
      <c r="L41" s="409"/>
      <c r="M41" s="471"/>
      <c r="N41" s="471"/>
      <c r="O41" s="471"/>
      <c r="P41" s="339" t="s">
        <v>189</v>
      </c>
      <c r="Q41" s="339"/>
      <c r="R41" s="339"/>
      <c r="S41" s="339"/>
    </row>
    <row r="42" spans="1:19" ht="36">
      <c r="A42" s="131"/>
      <c r="B42" s="131"/>
      <c r="C42" s="131"/>
      <c r="D42" s="131"/>
      <c r="E42" s="131"/>
      <c r="F42" s="131"/>
      <c r="G42" s="131"/>
      <c r="H42" s="131"/>
      <c r="I42" s="131"/>
      <c r="J42" s="131"/>
      <c r="K42" s="131"/>
      <c r="L42" s="131"/>
      <c r="M42" s="471"/>
      <c r="N42" s="471"/>
      <c r="O42" s="471"/>
      <c r="P42" s="581" t="s">
        <v>191</v>
      </c>
      <c r="Q42" s="581"/>
      <c r="R42" s="581"/>
      <c r="S42" s="581"/>
    </row>
  </sheetData>
  <sheetProtection formatCells="0"/>
  <protectedRanges>
    <protectedRange sqref="A3:B4 C3" name="Range3"/>
    <protectedRange sqref="Q4" name="Range1"/>
  </protectedRanges>
  <mergeCells count="153">
    <mergeCell ref="E10:E11"/>
    <mergeCell ref="F10:F11"/>
    <mergeCell ref="M7:M9"/>
    <mergeCell ref="Q1:S1"/>
    <mergeCell ref="D3:E3"/>
    <mergeCell ref="A6:A9"/>
    <mergeCell ref="B6:B9"/>
    <mergeCell ref="C6:C9"/>
    <mergeCell ref="D6:D9"/>
    <mergeCell ref="E6:E9"/>
    <mergeCell ref="F6:F8"/>
    <mergeCell ref="G6:H8"/>
    <mergeCell ref="I6:O6"/>
    <mergeCell ref="P6:P9"/>
    <mergeCell ref="Q6:Q9"/>
    <mergeCell ref="R6:R9"/>
    <mergeCell ref="N8:N9"/>
    <mergeCell ref="O8:O9"/>
    <mergeCell ref="S6:S9"/>
    <mergeCell ref="I7:I8"/>
    <mergeCell ref="K7:L8"/>
    <mergeCell ref="J7:J8"/>
    <mergeCell ref="Q10:Q11"/>
    <mergeCell ref="R10:R11"/>
    <mergeCell ref="R12:R13"/>
    <mergeCell ref="S12:S13"/>
    <mergeCell ref="A14:A15"/>
    <mergeCell ref="B14:B15"/>
    <mergeCell ref="C14:C15"/>
    <mergeCell ref="D14:D15"/>
    <mergeCell ref="E14:E15"/>
    <mergeCell ref="F14:F15"/>
    <mergeCell ref="Q14:Q15"/>
    <mergeCell ref="R14:R15"/>
    <mergeCell ref="S14:S15"/>
    <mergeCell ref="A12:A13"/>
    <mergeCell ref="B12:B13"/>
    <mergeCell ref="C12:C13"/>
    <mergeCell ref="D12:D13"/>
    <mergeCell ref="E12:E13"/>
    <mergeCell ref="F12:F13"/>
    <mergeCell ref="Q12:Q13"/>
    <mergeCell ref="S10:S11"/>
    <mergeCell ref="A10:A11"/>
    <mergeCell ref="B10:B11"/>
    <mergeCell ref="C10:C11"/>
    <mergeCell ref="D10:D11"/>
    <mergeCell ref="A16:A17"/>
    <mergeCell ref="B16:B17"/>
    <mergeCell ref="C16:C17"/>
    <mergeCell ref="D16:D17"/>
    <mergeCell ref="E16:E17"/>
    <mergeCell ref="F16:F17"/>
    <mergeCell ref="Q16:Q17"/>
    <mergeCell ref="R16:R17"/>
    <mergeCell ref="S16:S17"/>
    <mergeCell ref="Q18:Q19"/>
    <mergeCell ref="R18:R19"/>
    <mergeCell ref="S18:S19"/>
    <mergeCell ref="A20:A21"/>
    <mergeCell ref="B20:B21"/>
    <mergeCell ref="C20:C21"/>
    <mergeCell ref="D20:D21"/>
    <mergeCell ref="E20:E21"/>
    <mergeCell ref="F20:F21"/>
    <mergeCell ref="Q20:Q21"/>
    <mergeCell ref="A18:A19"/>
    <mergeCell ref="B18:B19"/>
    <mergeCell ref="C18:C19"/>
    <mergeCell ref="D18:D19"/>
    <mergeCell ref="E18:E19"/>
    <mergeCell ref="F18:F19"/>
    <mergeCell ref="R20:R21"/>
    <mergeCell ref="S20:S21"/>
    <mergeCell ref="A22:A23"/>
    <mergeCell ref="B22:B23"/>
    <mergeCell ref="C22:C23"/>
    <mergeCell ref="D22:D23"/>
    <mergeCell ref="E22:E23"/>
    <mergeCell ref="F22:F23"/>
    <mergeCell ref="Q22:Q23"/>
    <mergeCell ref="R22:R23"/>
    <mergeCell ref="S22:S23"/>
    <mergeCell ref="A24:A25"/>
    <mergeCell ref="B24:B25"/>
    <mergeCell ref="C24:C25"/>
    <mergeCell ref="D24:D25"/>
    <mergeCell ref="E24:E25"/>
    <mergeCell ref="F24:F25"/>
    <mergeCell ref="Q24:Q25"/>
    <mergeCell ref="R24:R25"/>
    <mergeCell ref="S24:S25"/>
    <mergeCell ref="S30:S31"/>
    <mergeCell ref="Q26:Q27"/>
    <mergeCell ref="R26:R27"/>
    <mergeCell ref="S26:S27"/>
    <mergeCell ref="A28:A29"/>
    <mergeCell ref="B28:B29"/>
    <mergeCell ref="C28:C29"/>
    <mergeCell ref="D28:D29"/>
    <mergeCell ref="E28:E29"/>
    <mergeCell ref="F28:F29"/>
    <mergeCell ref="Q28:Q29"/>
    <mergeCell ref="A26:A27"/>
    <mergeCell ref="B26:B27"/>
    <mergeCell ref="C26:C27"/>
    <mergeCell ref="D26:D27"/>
    <mergeCell ref="E26:E27"/>
    <mergeCell ref="F26:F27"/>
    <mergeCell ref="R28:R29"/>
    <mergeCell ref="S28:S29"/>
    <mergeCell ref="I32:I33"/>
    <mergeCell ref="A30:A31"/>
    <mergeCell ref="B30:B31"/>
    <mergeCell ref="C30:C31"/>
    <mergeCell ref="D30:D31"/>
    <mergeCell ref="E30:E31"/>
    <mergeCell ref="F30:F31"/>
    <mergeCell ref="Q30:Q31"/>
    <mergeCell ref="R30:R31"/>
    <mergeCell ref="Q2:S2"/>
    <mergeCell ref="G3:O4"/>
    <mergeCell ref="F2:O2"/>
    <mergeCell ref="C4:F4"/>
    <mergeCell ref="Q3:S3"/>
    <mergeCell ref="A37:S37"/>
    <mergeCell ref="P32:P33"/>
    <mergeCell ref="Q32:Q33"/>
    <mergeCell ref="R32:S33"/>
    <mergeCell ref="A34:S34"/>
    <mergeCell ref="A35:S35"/>
    <mergeCell ref="D36:I36"/>
    <mergeCell ref="J36:P36"/>
    <mergeCell ref="Q36:S36"/>
    <mergeCell ref="J32:J33"/>
    <mergeCell ref="M32:M33"/>
    <mergeCell ref="N32:N33"/>
    <mergeCell ref="O32:O33"/>
    <mergeCell ref="A32:A33"/>
    <mergeCell ref="B32:B33"/>
    <mergeCell ref="C32:C33"/>
    <mergeCell ref="D32:D33"/>
    <mergeCell ref="E32:E33"/>
    <mergeCell ref="F32:F33"/>
    <mergeCell ref="M40:O40"/>
    <mergeCell ref="P40:S40"/>
    <mergeCell ref="A41:L41"/>
    <mergeCell ref="M41:O41"/>
    <mergeCell ref="P41:S41"/>
    <mergeCell ref="M42:O42"/>
    <mergeCell ref="P42:S42"/>
    <mergeCell ref="M38:R38"/>
    <mergeCell ref="I38:K38"/>
  </mergeCells>
  <pageMargins left="0.12" right="0.12" top="0.12" bottom="0.12" header="0" footer="0"/>
  <pageSetup paperSize="9" scale="3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40"/>
  <sheetViews>
    <sheetView view="pageLayout" topLeftCell="G34" zoomScale="64" zoomScaleNormal="30" zoomScaleSheetLayoutView="50" zoomScalePageLayoutView="64" workbookViewId="0">
      <selection activeCell="K38" sqref="K38:N38"/>
    </sheetView>
  </sheetViews>
  <sheetFormatPr defaultRowHeight="15"/>
  <cols>
    <col min="1" max="4" width="22.42578125" customWidth="1"/>
    <col min="5" max="5" width="15.140625" customWidth="1"/>
    <col min="6" max="6" width="29.28515625" customWidth="1"/>
    <col min="7" max="7" width="23.7109375" customWidth="1"/>
    <col min="8" max="8" width="26.85546875" customWidth="1"/>
    <col min="9" max="9" width="32.42578125" customWidth="1"/>
    <col min="10" max="11" width="23.28515625" customWidth="1"/>
    <col min="12" max="12" width="15.5703125" customWidth="1"/>
    <col min="13" max="13" width="41" customWidth="1"/>
    <col min="14" max="14" width="25.5703125" customWidth="1"/>
    <col min="15" max="15" width="6.28515625" customWidth="1"/>
    <col min="16" max="16" width="7.140625" customWidth="1"/>
  </cols>
  <sheetData>
    <row r="1" spans="1:15" ht="25.9" customHeight="1" thickBot="1">
      <c r="A1" s="33" t="s">
        <v>0</v>
      </c>
      <c r="B1" s="7"/>
      <c r="C1" s="7"/>
      <c r="D1" s="7"/>
      <c r="E1" s="1"/>
      <c r="F1" s="7"/>
      <c r="G1" s="7"/>
      <c r="H1" s="2" t="s">
        <v>197</v>
      </c>
      <c r="I1" s="2"/>
      <c r="J1" s="2"/>
      <c r="K1" s="2"/>
      <c r="L1" s="41"/>
      <c r="M1" s="470" t="s">
        <v>159</v>
      </c>
      <c r="N1" s="471"/>
      <c r="O1" s="472"/>
    </row>
    <row r="2" spans="1:15" ht="35.25" customHeight="1">
      <c r="A2" s="1"/>
      <c r="B2" s="1"/>
      <c r="C2" s="1"/>
      <c r="D2" s="228"/>
      <c r="E2" s="228"/>
      <c r="F2" s="1"/>
      <c r="G2" s="274" t="s">
        <v>104</v>
      </c>
      <c r="H2" s="274"/>
      <c r="I2" s="274"/>
      <c r="J2" s="274"/>
      <c r="K2" s="274"/>
      <c r="L2" s="274"/>
      <c r="M2" s="229"/>
      <c r="N2" s="136" t="s">
        <v>108</v>
      </c>
      <c r="O2" s="1"/>
    </row>
    <row r="3" spans="1:15" ht="39" customHeight="1">
      <c r="A3" s="229"/>
      <c r="B3" s="69" t="s">
        <v>34</v>
      </c>
      <c r="C3" s="229"/>
      <c r="D3" s="479" t="s">
        <v>14</v>
      </c>
      <c r="E3" s="479"/>
      <c r="F3" s="497" t="s">
        <v>140</v>
      </c>
      <c r="G3" s="497"/>
      <c r="H3" s="497"/>
      <c r="I3" s="497"/>
      <c r="J3" s="497"/>
      <c r="K3" s="497"/>
      <c r="L3" s="497"/>
      <c r="M3" s="229"/>
      <c r="N3" s="136" t="s">
        <v>47</v>
      </c>
      <c r="O3" s="1"/>
    </row>
    <row r="4" spans="1:15" ht="39" customHeight="1">
      <c r="A4" s="229"/>
      <c r="B4" s="229"/>
      <c r="C4" s="286" t="s">
        <v>109</v>
      </c>
      <c r="D4" s="286"/>
      <c r="E4" s="286"/>
      <c r="F4" s="497"/>
      <c r="G4" s="497"/>
      <c r="H4" s="497"/>
      <c r="I4" s="497"/>
      <c r="J4" s="497"/>
      <c r="K4" s="497"/>
      <c r="L4" s="497"/>
      <c r="M4" s="229"/>
      <c r="N4" s="70" t="s">
        <v>13</v>
      </c>
      <c r="O4" s="4"/>
    </row>
    <row r="5" spans="1:15" ht="19.5" customHeight="1">
      <c r="A5" s="1"/>
      <c r="B5" s="1"/>
      <c r="C5" s="1"/>
      <c r="D5" s="1"/>
      <c r="E5" s="1"/>
      <c r="F5" s="1"/>
      <c r="G5" s="1"/>
      <c r="H5" s="5"/>
      <c r="I5" s="5"/>
      <c r="J5" s="5"/>
      <c r="K5" s="5"/>
      <c r="L5" s="6"/>
      <c r="M5" s="6"/>
      <c r="N5" s="6"/>
      <c r="O5" s="3"/>
    </row>
    <row r="6" spans="1:15" ht="36.75" customHeight="1">
      <c r="A6" s="468" t="s">
        <v>11</v>
      </c>
      <c r="B6" s="468" t="s">
        <v>10</v>
      </c>
      <c r="C6" s="469" t="s">
        <v>36</v>
      </c>
      <c r="D6" s="469" t="s">
        <v>37</v>
      </c>
      <c r="E6" s="469" t="s">
        <v>38</v>
      </c>
      <c r="F6" s="480" t="s">
        <v>82</v>
      </c>
      <c r="G6" s="483" t="s">
        <v>9</v>
      </c>
      <c r="H6" s="483"/>
      <c r="I6" s="483"/>
      <c r="J6" s="483"/>
      <c r="K6" s="483"/>
      <c r="L6" s="474" t="s">
        <v>17</v>
      </c>
      <c r="M6" s="484" t="s">
        <v>106</v>
      </c>
      <c r="N6" s="485" t="s">
        <v>103</v>
      </c>
      <c r="O6" s="486" t="s">
        <v>2</v>
      </c>
    </row>
    <row r="7" spans="1:15" ht="43.5" customHeight="1" thickBot="1">
      <c r="A7" s="468"/>
      <c r="B7" s="468"/>
      <c r="C7" s="469"/>
      <c r="D7" s="469"/>
      <c r="E7" s="469"/>
      <c r="F7" s="480"/>
      <c r="G7" s="515" t="s">
        <v>18</v>
      </c>
      <c r="H7" s="252" t="s">
        <v>8</v>
      </c>
      <c r="I7" s="489" t="s">
        <v>16</v>
      </c>
      <c r="J7" s="249" t="s">
        <v>7</v>
      </c>
      <c r="K7" s="250"/>
      <c r="L7" s="474"/>
      <c r="M7" s="484"/>
      <c r="N7" s="485"/>
      <c r="O7" s="486"/>
    </row>
    <row r="8" spans="1:15" ht="28.5" customHeight="1">
      <c r="A8" s="468"/>
      <c r="B8" s="468"/>
      <c r="C8" s="469"/>
      <c r="D8" s="469"/>
      <c r="E8" s="469"/>
      <c r="F8" s="481"/>
      <c r="G8" s="516"/>
      <c r="H8" s="512" t="s">
        <v>3</v>
      </c>
      <c r="I8" s="489"/>
      <c r="J8" s="473" t="s">
        <v>4</v>
      </c>
      <c r="K8" s="474" t="s">
        <v>5</v>
      </c>
      <c r="L8" s="474"/>
      <c r="M8" s="484"/>
      <c r="N8" s="485"/>
      <c r="O8" s="486"/>
    </row>
    <row r="9" spans="1:15" ht="28.5" customHeight="1">
      <c r="A9" s="468"/>
      <c r="B9" s="468"/>
      <c r="C9" s="469"/>
      <c r="D9" s="469"/>
      <c r="E9" s="469"/>
      <c r="F9" s="202" t="s">
        <v>39</v>
      </c>
      <c r="G9" s="225" t="s">
        <v>40</v>
      </c>
      <c r="H9" s="513"/>
      <c r="I9" s="489"/>
      <c r="J9" s="473"/>
      <c r="K9" s="474"/>
      <c r="L9" s="474"/>
      <c r="M9" s="484"/>
      <c r="N9" s="485"/>
      <c r="O9" s="486"/>
    </row>
    <row r="10" spans="1:15" ht="54" customHeight="1">
      <c r="A10" s="467"/>
      <c r="B10" s="467"/>
      <c r="C10" s="461"/>
      <c r="D10" s="459" t="str">
        <f>IFERROR(E10/M10, " ")</f>
        <v xml:space="preserve"> </v>
      </c>
      <c r="E10" s="460">
        <f>F10-M10</f>
        <v>0</v>
      </c>
      <c r="F10" s="460">
        <f>G11+I10</f>
        <v>0</v>
      </c>
      <c r="G10" s="73"/>
      <c r="H10" s="74"/>
      <c r="I10" s="75">
        <f>J10+K10</f>
        <v>0</v>
      </c>
      <c r="J10" s="76"/>
      <c r="K10" s="76"/>
      <c r="L10" s="77" t="s">
        <v>7</v>
      </c>
      <c r="M10" s="461"/>
      <c r="N10" s="461"/>
      <c r="O10" s="466">
        <v>1</v>
      </c>
    </row>
    <row r="11" spans="1:15" ht="54" customHeight="1">
      <c r="A11" s="467"/>
      <c r="B11" s="467"/>
      <c r="C11" s="462"/>
      <c r="D11" s="459"/>
      <c r="E11" s="460"/>
      <c r="F11" s="460"/>
      <c r="G11" s="231">
        <f>SUM(H11:H11)</f>
        <v>0</v>
      </c>
      <c r="H11" s="76"/>
      <c r="I11" s="79"/>
      <c r="J11" s="80"/>
      <c r="K11" s="80"/>
      <c r="L11" s="77" t="s">
        <v>8</v>
      </c>
      <c r="M11" s="462"/>
      <c r="N11" s="462"/>
      <c r="O11" s="466"/>
    </row>
    <row r="12" spans="1:15" ht="54" customHeight="1">
      <c r="A12" s="467"/>
      <c r="B12" s="467"/>
      <c r="C12" s="467"/>
      <c r="D12" s="459" t="str">
        <f>IFERROR(E12/M12, " ")</f>
        <v xml:space="preserve"> </v>
      </c>
      <c r="E12" s="460">
        <f>F12-M12</f>
        <v>0</v>
      </c>
      <c r="F12" s="460">
        <f>G13+I12</f>
        <v>0</v>
      </c>
      <c r="G12" s="73"/>
      <c r="H12" s="74"/>
      <c r="I12" s="75">
        <f t="shared" ref="I12" si="0">J12+K12</f>
        <v>0</v>
      </c>
      <c r="J12" s="76"/>
      <c r="K12" s="76"/>
      <c r="L12" s="77" t="s">
        <v>7</v>
      </c>
      <c r="M12" s="461"/>
      <c r="N12" s="461"/>
      <c r="O12" s="466">
        <v>2</v>
      </c>
    </row>
    <row r="13" spans="1:15" ht="54" customHeight="1">
      <c r="A13" s="467"/>
      <c r="B13" s="467"/>
      <c r="C13" s="467"/>
      <c r="D13" s="459"/>
      <c r="E13" s="460"/>
      <c r="F13" s="460"/>
      <c r="G13" s="231">
        <f>SUM(H13:H13)</f>
        <v>0</v>
      </c>
      <c r="H13" s="76"/>
      <c r="I13" s="79"/>
      <c r="J13" s="80"/>
      <c r="K13" s="80"/>
      <c r="L13" s="77" t="s">
        <v>8</v>
      </c>
      <c r="M13" s="462"/>
      <c r="N13" s="462"/>
      <c r="O13" s="466"/>
    </row>
    <row r="14" spans="1:15" ht="54" customHeight="1">
      <c r="A14" s="467"/>
      <c r="B14" s="467"/>
      <c r="C14" s="467"/>
      <c r="D14" s="459" t="str">
        <f>IFERROR(E14/M14, " ")</f>
        <v xml:space="preserve"> </v>
      </c>
      <c r="E14" s="460">
        <f>F14-M14</f>
        <v>0</v>
      </c>
      <c r="F14" s="460">
        <f>G15+I14</f>
        <v>0</v>
      </c>
      <c r="G14" s="73"/>
      <c r="H14" s="74"/>
      <c r="I14" s="75">
        <f t="shared" ref="I14" si="1">J14+K14</f>
        <v>0</v>
      </c>
      <c r="J14" s="76"/>
      <c r="K14" s="76"/>
      <c r="L14" s="77" t="s">
        <v>7</v>
      </c>
      <c r="M14" s="461"/>
      <c r="N14" s="461"/>
      <c r="O14" s="466">
        <v>3</v>
      </c>
    </row>
    <row r="15" spans="1:15" ht="54" customHeight="1">
      <c r="A15" s="467"/>
      <c r="B15" s="467"/>
      <c r="C15" s="467"/>
      <c r="D15" s="459"/>
      <c r="E15" s="460"/>
      <c r="F15" s="460"/>
      <c r="G15" s="231">
        <f>SUM(H15:H15)</f>
        <v>0</v>
      </c>
      <c r="H15" s="76"/>
      <c r="I15" s="79"/>
      <c r="J15" s="80"/>
      <c r="K15" s="80"/>
      <c r="L15" s="77" t="s">
        <v>8</v>
      </c>
      <c r="M15" s="462"/>
      <c r="N15" s="462"/>
      <c r="O15" s="466"/>
    </row>
    <row r="16" spans="1:15" ht="54" customHeight="1">
      <c r="A16" s="467"/>
      <c r="B16" s="467"/>
      <c r="C16" s="467"/>
      <c r="D16" s="459" t="str">
        <f>IFERROR(E16/M16, " ")</f>
        <v xml:space="preserve"> </v>
      </c>
      <c r="E16" s="460">
        <f>F16-M16</f>
        <v>0</v>
      </c>
      <c r="F16" s="460">
        <f>G17+I16</f>
        <v>0</v>
      </c>
      <c r="G16" s="73"/>
      <c r="H16" s="74"/>
      <c r="I16" s="75">
        <f t="shared" ref="I16" si="2">J16+K16</f>
        <v>0</v>
      </c>
      <c r="J16" s="76"/>
      <c r="K16" s="76"/>
      <c r="L16" s="77" t="s">
        <v>7</v>
      </c>
      <c r="M16" s="461"/>
      <c r="N16" s="461"/>
      <c r="O16" s="466">
        <v>4</v>
      </c>
    </row>
    <row r="17" spans="1:15" ht="54" customHeight="1">
      <c r="A17" s="467"/>
      <c r="B17" s="467"/>
      <c r="C17" s="467"/>
      <c r="D17" s="459"/>
      <c r="E17" s="460"/>
      <c r="F17" s="460"/>
      <c r="G17" s="231">
        <f>SUM(H17:H17)</f>
        <v>0</v>
      </c>
      <c r="H17" s="76"/>
      <c r="I17" s="79"/>
      <c r="J17" s="80"/>
      <c r="K17" s="80"/>
      <c r="L17" s="77" t="s">
        <v>8</v>
      </c>
      <c r="M17" s="462"/>
      <c r="N17" s="462"/>
      <c r="O17" s="466"/>
    </row>
    <row r="18" spans="1:15" ht="54" customHeight="1">
      <c r="A18" s="467"/>
      <c r="B18" s="467"/>
      <c r="C18" s="467"/>
      <c r="D18" s="459" t="str">
        <f>IFERROR(E18/M18, " ")</f>
        <v xml:space="preserve"> </v>
      </c>
      <c r="E18" s="460">
        <f>F18-M18</f>
        <v>0</v>
      </c>
      <c r="F18" s="460">
        <f>G19+I18</f>
        <v>0</v>
      </c>
      <c r="G18" s="73"/>
      <c r="H18" s="74"/>
      <c r="I18" s="75">
        <f t="shared" ref="I18" si="3">J18+K18</f>
        <v>0</v>
      </c>
      <c r="J18" s="76"/>
      <c r="K18" s="76"/>
      <c r="L18" s="77" t="s">
        <v>7</v>
      </c>
      <c r="M18" s="461"/>
      <c r="N18" s="461"/>
      <c r="O18" s="466">
        <v>5</v>
      </c>
    </row>
    <row r="19" spans="1:15" ht="54" customHeight="1">
      <c r="A19" s="467"/>
      <c r="B19" s="467"/>
      <c r="C19" s="467"/>
      <c r="D19" s="459"/>
      <c r="E19" s="460"/>
      <c r="F19" s="460"/>
      <c r="G19" s="231">
        <f>SUM(H19:H19)</f>
        <v>0</v>
      </c>
      <c r="H19" s="76"/>
      <c r="I19" s="79"/>
      <c r="J19" s="80"/>
      <c r="K19" s="80"/>
      <c r="L19" s="77" t="s">
        <v>8</v>
      </c>
      <c r="M19" s="462"/>
      <c r="N19" s="462"/>
      <c r="O19" s="466"/>
    </row>
    <row r="20" spans="1:15" ht="54" customHeight="1">
      <c r="A20" s="467"/>
      <c r="B20" s="467"/>
      <c r="C20" s="467"/>
      <c r="D20" s="459" t="str">
        <f>IFERROR(E20/M20, " ")</f>
        <v xml:space="preserve"> </v>
      </c>
      <c r="E20" s="460">
        <f>F20-M20</f>
        <v>0</v>
      </c>
      <c r="F20" s="460">
        <f>G21+I20</f>
        <v>0</v>
      </c>
      <c r="G20" s="73"/>
      <c r="H20" s="74"/>
      <c r="I20" s="75">
        <f t="shared" ref="I20" si="4">J20+K20</f>
        <v>0</v>
      </c>
      <c r="J20" s="76"/>
      <c r="K20" s="76"/>
      <c r="L20" s="77" t="s">
        <v>7</v>
      </c>
      <c r="M20" s="461"/>
      <c r="N20" s="461"/>
      <c r="O20" s="466">
        <v>6</v>
      </c>
    </row>
    <row r="21" spans="1:15" ht="54" customHeight="1">
      <c r="A21" s="467"/>
      <c r="B21" s="467"/>
      <c r="C21" s="467"/>
      <c r="D21" s="459"/>
      <c r="E21" s="460"/>
      <c r="F21" s="460"/>
      <c r="G21" s="231">
        <f>SUM(H21:H21)</f>
        <v>0</v>
      </c>
      <c r="H21" s="76"/>
      <c r="I21" s="79"/>
      <c r="J21" s="80"/>
      <c r="K21" s="80"/>
      <c r="L21" s="77" t="s">
        <v>8</v>
      </c>
      <c r="M21" s="462"/>
      <c r="N21" s="462"/>
      <c r="O21" s="466"/>
    </row>
    <row r="22" spans="1:15" ht="54" customHeight="1">
      <c r="A22" s="435"/>
      <c r="B22" s="435"/>
      <c r="C22" s="435"/>
      <c r="D22" s="459" t="str">
        <f>IFERROR(E22/M22, " ")</f>
        <v xml:space="preserve"> </v>
      </c>
      <c r="E22" s="460">
        <f>F22-M22</f>
        <v>0</v>
      </c>
      <c r="F22" s="460">
        <f>G23+I22</f>
        <v>0</v>
      </c>
      <c r="G22" s="73"/>
      <c r="H22" s="74"/>
      <c r="I22" s="75">
        <f t="shared" ref="I22" si="5">J22+K22</f>
        <v>0</v>
      </c>
      <c r="J22" s="76"/>
      <c r="K22" s="76"/>
      <c r="L22" s="81" t="s">
        <v>7</v>
      </c>
      <c r="M22" s="461"/>
      <c r="N22" s="461"/>
      <c r="O22" s="466">
        <v>7</v>
      </c>
    </row>
    <row r="23" spans="1:15" ht="54" customHeight="1">
      <c r="A23" s="436"/>
      <c r="B23" s="436"/>
      <c r="C23" s="436"/>
      <c r="D23" s="459"/>
      <c r="E23" s="460"/>
      <c r="F23" s="460"/>
      <c r="G23" s="231">
        <f>SUM(H23:H23)</f>
        <v>0</v>
      </c>
      <c r="H23" s="76"/>
      <c r="I23" s="79"/>
      <c r="J23" s="80"/>
      <c r="K23" s="80"/>
      <c r="L23" s="81" t="s">
        <v>8</v>
      </c>
      <c r="M23" s="462"/>
      <c r="N23" s="462"/>
      <c r="O23" s="466"/>
    </row>
    <row r="24" spans="1:15" ht="54" customHeight="1">
      <c r="A24" s="435"/>
      <c r="B24" s="435"/>
      <c r="C24" s="435"/>
      <c r="D24" s="459" t="str">
        <f>IFERROR(E24/M24, " ")</f>
        <v xml:space="preserve"> </v>
      </c>
      <c r="E24" s="460">
        <f>F24-M24</f>
        <v>0</v>
      </c>
      <c r="F24" s="460">
        <f>G25+I24</f>
        <v>0</v>
      </c>
      <c r="G24" s="73"/>
      <c r="H24" s="74"/>
      <c r="I24" s="75">
        <f t="shared" ref="I24" si="6">J24+K24</f>
        <v>0</v>
      </c>
      <c r="J24" s="76"/>
      <c r="K24" s="76"/>
      <c r="L24" s="81" t="s">
        <v>7</v>
      </c>
      <c r="M24" s="461"/>
      <c r="N24" s="461"/>
      <c r="O24" s="466">
        <v>8</v>
      </c>
    </row>
    <row r="25" spans="1:15" ht="54" customHeight="1">
      <c r="A25" s="436"/>
      <c r="B25" s="436"/>
      <c r="C25" s="436"/>
      <c r="D25" s="459"/>
      <c r="E25" s="460"/>
      <c r="F25" s="460"/>
      <c r="G25" s="231">
        <f>SUM(H25:H25)</f>
        <v>0</v>
      </c>
      <c r="H25" s="76"/>
      <c r="I25" s="79"/>
      <c r="J25" s="80"/>
      <c r="K25" s="80"/>
      <c r="L25" s="81" t="s">
        <v>8</v>
      </c>
      <c r="M25" s="462"/>
      <c r="N25" s="462"/>
      <c r="O25" s="466"/>
    </row>
    <row r="26" spans="1:15" ht="54" customHeight="1">
      <c r="A26" s="435"/>
      <c r="B26" s="435"/>
      <c r="C26" s="435"/>
      <c r="D26" s="459" t="str">
        <f>IFERROR(E26/M26, " ")</f>
        <v xml:space="preserve"> </v>
      </c>
      <c r="E26" s="460">
        <f>F26-M26</f>
        <v>0</v>
      </c>
      <c r="F26" s="460">
        <f>G27+I26</f>
        <v>0</v>
      </c>
      <c r="G26" s="73"/>
      <c r="H26" s="74"/>
      <c r="I26" s="75">
        <f t="shared" ref="I26" si="7">J26+K26</f>
        <v>0</v>
      </c>
      <c r="J26" s="76"/>
      <c r="K26" s="76"/>
      <c r="L26" s="81" t="s">
        <v>7</v>
      </c>
      <c r="M26" s="461"/>
      <c r="N26" s="461"/>
      <c r="O26" s="466">
        <v>9</v>
      </c>
    </row>
    <row r="27" spans="1:15" ht="54" customHeight="1">
      <c r="A27" s="436"/>
      <c r="B27" s="436"/>
      <c r="C27" s="436"/>
      <c r="D27" s="459"/>
      <c r="E27" s="460"/>
      <c r="F27" s="460"/>
      <c r="G27" s="231">
        <f>SUM(H27:H27)</f>
        <v>0</v>
      </c>
      <c r="H27" s="76"/>
      <c r="I27" s="79"/>
      <c r="J27" s="80"/>
      <c r="K27" s="80"/>
      <c r="L27" s="81" t="s">
        <v>8</v>
      </c>
      <c r="M27" s="462"/>
      <c r="N27" s="462"/>
      <c r="O27" s="466"/>
    </row>
    <row r="28" spans="1:15" ht="54" customHeight="1">
      <c r="A28" s="435"/>
      <c r="B28" s="435"/>
      <c r="C28" s="435"/>
      <c r="D28" s="459" t="str">
        <f>IFERROR(E28/M28, " ")</f>
        <v xml:space="preserve"> </v>
      </c>
      <c r="E28" s="460">
        <f>F28-M28</f>
        <v>0</v>
      </c>
      <c r="F28" s="460">
        <f>G29+I28</f>
        <v>0</v>
      </c>
      <c r="G28" s="73"/>
      <c r="H28" s="74"/>
      <c r="I28" s="75">
        <f t="shared" ref="I28" si="8">J28+K28</f>
        <v>0</v>
      </c>
      <c r="J28" s="76"/>
      <c r="K28" s="76"/>
      <c r="L28" s="81" t="s">
        <v>7</v>
      </c>
      <c r="M28" s="461"/>
      <c r="N28" s="461"/>
      <c r="O28" s="465">
        <v>10</v>
      </c>
    </row>
    <row r="29" spans="1:15" ht="54" customHeight="1">
      <c r="A29" s="436"/>
      <c r="B29" s="436"/>
      <c r="C29" s="436"/>
      <c r="D29" s="459"/>
      <c r="E29" s="460"/>
      <c r="F29" s="460"/>
      <c r="G29" s="231">
        <f>SUM(H29:H29)</f>
        <v>0</v>
      </c>
      <c r="H29" s="76"/>
      <c r="I29" s="79"/>
      <c r="J29" s="80"/>
      <c r="K29" s="80"/>
      <c r="L29" s="81" t="s">
        <v>8</v>
      </c>
      <c r="M29" s="462"/>
      <c r="N29" s="462"/>
      <c r="O29" s="465"/>
    </row>
    <row r="30" spans="1:15" ht="54" customHeight="1">
      <c r="A30" s="435"/>
      <c r="B30" s="435"/>
      <c r="C30" s="435"/>
      <c r="D30" s="459" t="str">
        <f>IFERROR(E30/M30, " ")</f>
        <v xml:space="preserve"> </v>
      </c>
      <c r="E30" s="460">
        <f>F30-M30</f>
        <v>0</v>
      </c>
      <c r="F30" s="460">
        <f>G31+I30</f>
        <v>0</v>
      </c>
      <c r="G30" s="73"/>
      <c r="H30" s="74"/>
      <c r="I30" s="75">
        <f t="shared" ref="I30" si="9">J30+K30</f>
        <v>0</v>
      </c>
      <c r="J30" s="76"/>
      <c r="K30" s="76"/>
      <c r="L30" s="81" t="s">
        <v>7</v>
      </c>
      <c r="M30" s="461"/>
      <c r="N30" s="463" t="s">
        <v>41</v>
      </c>
      <c r="O30" s="464" t="s">
        <v>42</v>
      </c>
    </row>
    <row r="31" spans="1:15" ht="54" customHeight="1">
      <c r="A31" s="436"/>
      <c r="B31" s="436"/>
      <c r="C31" s="436"/>
      <c r="D31" s="459"/>
      <c r="E31" s="460"/>
      <c r="F31" s="460"/>
      <c r="G31" s="231">
        <f>SUM(H31:H31)</f>
        <v>0</v>
      </c>
      <c r="H31" s="76"/>
      <c r="I31" s="79"/>
      <c r="J31" s="80"/>
      <c r="K31" s="80"/>
      <c r="L31" s="81" t="s">
        <v>8</v>
      </c>
      <c r="M31" s="462"/>
      <c r="N31" s="463"/>
      <c r="O31" s="465"/>
    </row>
    <row r="32" spans="1:15" ht="24.75" customHeight="1">
      <c r="A32" s="456">
        <f>SUM(A10:A31)</f>
        <v>0</v>
      </c>
      <c r="B32" s="456">
        <f>SUM(B10:B31)</f>
        <v>0</v>
      </c>
      <c r="C32" s="458"/>
      <c r="D32" s="459" t="str">
        <f>IFERROR(E32/M32, " ")</f>
        <v xml:space="preserve"> </v>
      </c>
      <c r="E32" s="460">
        <f>F32-M32</f>
        <v>0</v>
      </c>
      <c r="F32" s="460">
        <f>G32+I32</f>
        <v>0</v>
      </c>
      <c r="G32" s="455">
        <f t="shared" ref="G32" si="10">SUM(G11+G13+G15+G17+G19+G21+G23+G25+G27+G29+G31)</f>
        <v>0</v>
      </c>
      <c r="H32" s="455">
        <f>SUM(H11+H13+H15+H17+H19+H21+H23+H25+H27+H29+H31)</f>
        <v>0</v>
      </c>
      <c r="I32" s="445">
        <f t="shared" ref="I32:J32" si="11">SUM(I10+I12+I14+I16+I18+I20+I22+I24+I26+I28+I30)</f>
        <v>0</v>
      </c>
      <c r="J32" s="445">
        <f t="shared" si="11"/>
        <v>0</v>
      </c>
      <c r="K32" s="445">
        <f>SUM(K10+K12+K14+K16+K18+K20+K22+K24+K26+K28+K30)</f>
        <v>0</v>
      </c>
      <c r="L32" s="446"/>
      <c r="M32" s="448">
        <f>SUM(M10:M31)</f>
        <v>0</v>
      </c>
      <c r="N32" s="450" t="s">
        <v>12</v>
      </c>
      <c r="O32" s="451"/>
    </row>
    <row r="33" spans="1:15" ht="24.75" customHeight="1">
      <c r="A33" s="457"/>
      <c r="B33" s="457"/>
      <c r="C33" s="458"/>
      <c r="D33" s="459"/>
      <c r="E33" s="460"/>
      <c r="F33" s="460"/>
      <c r="G33" s="455"/>
      <c r="H33" s="455"/>
      <c r="I33" s="445"/>
      <c r="J33" s="445"/>
      <c r="K33" s="445"/>
      <c r="L33" s="447"/>
      <c r="M33" s="449"/>
      <c r="N33" s="452"/>
      <c r="O33" s="453"/>
    </row>
    <row r="34" spans="1:15" ht="65.25" customHeight="1">
      <c r="A34" s="454" t="s">
        <v>126</v>
      </c>
      <c r="B34" s="454"/>
      <c r="C34" s="454"/>
      <c r="D34" s="454"/>
      <c r="E34" s="454"/>
      <c r="F34" s="454"/>
      <c r="G34" s="454"/>
      <c r="H34" s="454"/>
      <c r="I34" s="454"/>
      <c r="J34" s="454"/>
      <c r="K34" s="454"/>
      <c r="L34" s="454"/>
      <c r="M34" s="454"/>
      <c r="N34" s="454"/>
      <c r="O34" s="454"/>
    </row>
    <row r="35" spans="1:15" ht="48.75" customHeight="1">
      <c r="A35" s="441" t="s">
        <v>43</v>
      </c>
      <c r="B35" s="441"/>
      <c r="C35" s="441"/>
      <c r="D35" s="441"/>
      <c r="E35" s="441"/>
      <c r="F35" s="441"/>
      <c r="G35" s="441"/>
      <c r="H35" s="441"/>
      <c r="I35" s="441"/>
      <c r="J35" s="441"/>
      <c r="K35" s="441"/>
      <c r="L35" s="441"/>
      <c r="M35" s="441"/>
      <c r="N35" s="441"/>
      <c r="O35" s="441"/>
    </row>
    <row r="36" spans="1:15" ht="52.5" customHeight="1">
      <c r="A36" s="82"/>
      <c r="B36" s="82"/>
      <c r="C36" s="83" t="s">
        <v>44</v>
      </c>
      <c r="D36" s="442" t="s">
        <v>45</v>
      </c>
      <c r="E36" s="442"/>
      <c r="F36" s="442"/>
      <c r="G36" s="442"/>
      <c r="H36" s="443"/>
      <c r="I36" s="443"/>
      <c r="J36" s="443"/>
      <c r="K36" s="443"/>
      <c r="L36" s="443"/>
      <c r="M36" s="443" t="s">
        <v>46</v>
      </c>
      <c r="N36" s="443"/>
      <c r="O36" s="443"/>
    </row>
    <row r="37" spans="1:15" ht="51.75" customHeight="1">
      <c r="A37" s="1"/>
      <c r="B37" s="1"/>
      <c r="C37" s="226"/>
      <c r="D37" s="496" t="s">
        <v>89</v>
      </c>
      <c r="E37" s="496"/>
      <c r="F37" s="496"/>
      <c r="G37" s="496"/>
      <c r="H37" s="514"/>
      <c r="I37" s="514"/>
      <c r="J37" s="437" t="s">
        <v>156</v>
      </c>
      <c r="K37" s="437"/>
      <c r="L37" s="437"/>
      <c r="M37" s="437"/>
      <c r="N37" s="437"/>
      <c r="O37" s="227" t="s">
        <v>42</v>
      </c>
    </row>
    <row r="38" spans="1:15" ht="36">
      <c r="A38" s="1"/>
      <c r="B38" s="1"/>
      <c r="C38" s="1"/>
      <c r="D38" s="1"/>
      <c r="E38" s="1"/>
      <c r="F38" s="1"/>
      <c r="G38" s="1"/>
      <c r="H38" s="341"/>
      <c r="I38" s="341"/>
      <c r="J38" s="341"/>
      <c r="K38" s="339" t="s">
        <v>188</v>
      </c>
      <c r="L38" s="339"/>
      <c r="M38" s="339"/>
      <c r="N38" s="339"/>
      <c r="O38" s="1"/>
    </row>
    <row r="39" spans="1:15" ht="40.5">
      <c r="A39" s="542" t="s">
        <v>190</v>
      </c>
      <c r="B39" s="542"/>
      <c r="C39" s="542"/>
      <c r="D39" s="542"/>
      <c r="E39" s="542"/>
      <c r="F39" s="542"/>
      <c r="G39" s="542"/>
      <c r="H39" s="341"/>
      <c r="I39" s="341"/>
      <c r="J39" s="341"/>
      <c r="K39" s="339" t="s">
        <v>189</v>
      </c>
      <c r="L39" s="339"/>
      <c r="M39" s="339"/>
      <c r="N39" s="339"/>
      <c r="O39" s="1"/>
    </row>
    <row r="40" spans="1:15" ht="36">
      <c r="A40" s="1"/>
      <c r="B40" s="1"/>
      <c r="C40" s="1"/>
      <c r="D40" s="1"/>
      <c r="E40" s="1"/>
      <c r="F40" s="1"/>
      <c r="G40" s="1"/>
      <c r="H40" s="341"/>
      <c r="I40" s="341"/>
      <c r="J40" s="341"/>
      <c r="K40" s="581" t="s">
        <v>191</v>
      </c>
      <c r="L40" s="581"/>
      <c r="M40" s="581"/>
      <c r="N40" s="581"/>
      <c r="O40" s="1"/>
    </row>
  </sheetData>
  <sheetProtection formatCells="0"/>
  <protectedRanges>
    <protectedRange sqref="A3:B4 C3" name="Range3"/>
    <protectedRange sqref="M4" name="Range1"/>
    <protectedRange sqref="M2:M3" name="Range2"/>
  </protectedRanges>
  <mergeCells count="149">
    <mergeCell ref="A35:O35"/>
    <mergeCell ref="D36:G36"/>
    <mergeCell ref="H36:L36"/>
    <mergeCell ref="M36:O36"/>
    <mergeCell ref="H32:H33"/>
    <mergeCell ref="I32:I33"/>
    <mergeCell ref="J32:J33"/>
    <mergeCell ref="K32:K33"/>
    <mergeCell ref="A32:A33"/>
    <mergeCell ref="B32:B33"/>
    <mergeCell ref="C32:C33"/>
    <mergeCell ref="D32:D33"/>
    <mergeCell ref="E32:E33"/>
    <mergeCell ref="F32:F33"/>
    <mergeCell ref="G32:G33"/>
    <mergeCell ref="A30:A31"/>
    <mergeCell ref="B30:B31"/>
    <mergeCell ref="C30:C31"/>
    <mergeCell ref="D30:D31"/>
    <mergeCell ref="E30:E31"/>
    <mergeCell ref="F30:F31"/>
    <mergeCell ref="M30:M31"/>
    <mergeCell ref="O26:O27"/>
    <mergeCell ref="A28:A29"/>
    <mergeCell ref="B28:B29"/>
    <mergeCell ref="C28:C29"/>
    <mergeCell ref="D28:D29"/>
    <mergeCell ref="E28:E29"/>
    <mergeCell ref="F28:F29"/>
    <mergeCell ref="M28:M29"/>
    <mergeCell ref="A26:A27"/>
    <mergeCell ref="B26:B27"/>
    <mergeCell ref="C26:C27"/>
    <mergeCell ref="D26:D27"/>
    <mergeCell ref="E26:E27"/>
    <mergeCell ref="F26:F27"/>
    <mergeCell ref="N28:N29"/>
    <mergeCell ref="O28:O29"/>
    <mergeCell ref="A24:A25"/>
    <mergeCell ref="B24:B25"/>
    <mergeCell ref="C24:C25"/>
    <mergeCell ref="D24:D25"/>
    <mergeCell ref="E24:E25"/>
    <mergeCell ref="F24:F25"/>
    <mergeCell ref="M24:M25"/>
    <mergeCell ref="N24:N25"/>
    <mergeCell ref="O24:O25"/>
    <mergeCell ref="A22:A23"/>
    <mergeCell ref="B22:B23"/>
    <mergeCell ref="C22:C23"/>
    <mergeCell ref="D22:D23"/>
    <mergeCell ref="E22:E23"/>
    <mergeCell ref="F22:F23"/>
    <mergeCell ref="M22:M23"/>
    <mergeCell ref="N22:N23"/>
    <mergeCell ref="O22:O23"/>
    <mergeCell ref="M16:M17"/>
    <mergeCell ref="A14:A15"/>
    <mergeCell ref="B14:B15"/>
    <mergeCell ref="C14:C15"/>
    <mergeCell ref="D14:D15"/>
    <mergeCell ref="E14:E15"/>
    <mergeCell ref="F14:F15"/>
    <mergeCell ref="M14:M15"/>
    <mergeCell ref="A20:A21"/>
    <mergeCell ref="B20:B21"/>
    <mergeCell ref="C20:C21"/>
    <mergeCell ref="D20:D21"/>
    <mergeCell ref="E20:E21"/>
    <mergeCell ref="F20:F21"/>
    <mergeCell ref="M20:M21"/>
    <mergeCell ref="A18:A19"/>
    <mergeCell ref="B18:B19"/>
    <mergeCell ref="C18:C19"/>
    <mergeCell ref="D18:D19"/>
    <mergeCell ref="E18:E19"/>
    <mergeCell ref="F18:F19"/>
    <mergeCell ref="M1:O1"/>
    <mergeCell ref="G2:L2"/>
    <mergeCell ref="M18:M19"/>
    <mergeCell ref="N18:N19"/>
    <mergeCell ref="O18:O19"/>
    <mergeCell ref="N20:N21"/>
    <mergeCell ref="O20:O21"/>
    <mergeCell ref="N30:N31"/>
    <mergeCell ref="O30:O31"/>
    <mergeCell ref="M26:M27"/>
    <mergeCell ref="N26:N27"/>
    <mergeCell ref="N14:N15"/>
    <mergeCell ref="O14:O15"/>
    <mergeCell ref="L6:L9"/>
    <mergeCell ref="M6:M9"/>
    <mergeCell ref="I7:I9"/>
    <mergeCell ref="G7:G8"/>
    <mergeCell ref="G6:K6"/>
    <mergeCell ref="M12:M13"/>
    <mergeCell ref="O6:O9"/>
    <mergeCell ref="N12:N13"/>
    <mergeCell ref="O12:O13"/>
    <mergeCell ref="N16:N17"/>
    <mergeCell ref="O16:O17"/>
    <mergeCell ref="H8:H9"/>
    <mergeCell ref="J8:J9"/>
    <mergeCell ref="K8:K9"/>
    <mergeCell ref="H37:I37"/>
    <mergeCell ref="M10:M11"/>
    <mergeCell ref="N10:N11"/>
    <mergeCell ref="O10:O11"/>
    <mergeCell ref="J37:N37"/>
    <mergeCell ref="L32:L33"/>
    <mergeCell ref="M32:M33"/>
    <mergeCell ref="N32:O33"/>
    <mergeCell ref="A34:O34"/>
    <mergeCell ref="A10:A11"/>
    <mergeCell ref="B10:B11"/>
    <mergeCell ref="C10:C11"/>
    <mergeCell ref="D10:D11"/>
    <mergeCell ref="E10:E11"/>
    <mergeCell ref="F10:F11"/>
    <mergeCell ref="A6:A9"/>
    <mergeCell ref="B16:B17"/>
    <mergeCell ref="C16:C17"/>
    <mergeCell ref="D16:D17"/>
    <mergeCell ref="E16:E17"/>
    <mergeCell ref="F16:F17"/>
    <mergeCell ref="K38:N38"/>
    <mergeCell ref="K39:N39"/>
    <mergeCell ref="K40:N40"/>
    <mergeCell ref="H38:J38"/>
    <mergeCell ref="H39:J39"/>
    <mergeCell ref="H40:J40"/>
    <mergeCell ref="A39:G39"/>
    <mergeCell ref="D37:G37"/>
    <mergeCell ref="D3:E3"/>
    <mergeCell ref="F3:L4"/>
    <mergeCell ref="C4:E4"/>
    <mergeCell ref="N6:N9"/>
    <mergeCell ref="B6:B9"/>
    <mergeCell ref="C6:C9"/>
    <mergeCell ref="D6:D9"/>
    <mergeCell ref="E6:E9"/>
    <mergeCell ref="F6:F8"/>
    <mergeCell ref="A12:A13"/>
    <mergeCell ref="B12:B13"/>
    <mergeCell ref="C12:C13"/>
    <mergeCell ref="D12:D13"/>
    <mergeCell ref="E12:E13"/>
    <mergeCell ref="F12:F13"/>
    <mergeCell ref="A16:A17"/>
  </mergeCells>
  <pageMargins left="0.12" right="0.12" top="0.12" bottom="0.12" header="0" footer="0"/>
  <pageSetup paperSize="9" scale="3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47"/>
  <sheetViews>
    <sheetView view="pageLayout" topLeftCell="K40" zoomScale="64" zoomScaleNormal="30" zoomScaleSheetLayoutView="50" zoomScalePageLayoutView="64" workbookViewId="0">
      <selection activeCell="M43" sqref="M43:R43"/>
    </sheetView>
  </sheetViews>
  <sheetFormatPr defaultRowHeight="15"/>
  <cols>
    <col min="1" max="1" width="13.85546875" customWidth="1"/>
    <col min="2" max="2" width="10.140625" customWidth="1"/>
    <col min="3" max="3" width="18.85546875" customWidth="1"/>
    <col min="4" max="4" width="12.5703125" customWidth="1"/>
    <col min="5" max="5" width="15.140625" customWidth="1"/>
    <col min="6" max="6" width="29.28515625" customWidth="1"/>
    <col min="7" max="8" width="39.5703125" customWidth="1"/>
    <col min="9" max="9" width="23.7109375" customWidth="1"/>
    <col min="10" max="10" width="27.140625" customWidth="1"/>
    <col min="11" max="12" width="41.42578125" customWidth="1"/>
    <col min="13" max="13" width="32.42578125" customWidth="1"/>
    <col min="14" max="15" width="23.28515625" customWidth="1"/>
    <col min="16" max="16" width="15.5703125" customWidth="1"/>
    <col min="17" max="17" width="25.7109375" customWidth="1"/>
    <col min="18" max="18" width="18.42578125" customWidth="1"/>
    <col min="19" max="19" width="6.28515625" customWidth="1"/>
    <col min="20" max="20" width="7.140625" customWidth="1"/>
  </cols>
  <sheetData>
    <row r="1" spans="1:19" ht="25.9" customHeight="1" thickBot="1">
      <c r="A1" s="33" t="s">
        <v>0</v>
      </c>
      <c r="B1" s="7"/>
      <c r="C1" s="7"/>
      <c r="D1" s="7"/>
      <c r="E1" s="1"/>
      <c r="F1" s="7"/>
      <c r="G1" s="7"/>
      <c r="H1" s="7"/>
      <c r="I1" s="7"/>
      <c r="J1" s="2"/>
      <c r="K1" s="2"/>
      <c r="L1" s="2" t="s">
        <v>196</v>
      </c>
      <c r="M1" s="2"/>
      <c r="N1" s="2"/>
      <c r="O1" s="2"/>
      <c r="P1" s="41"/>
      <c r="Q1" s="470" t="s">
        <v>159</v>
      </c>
      <c r="R1" s="471"/>
      <c r="S1" s="472"/>
    </row>
    <row r="2" spans="1:19" ht="35.25" customHeight="1">
      <c r="A2" s="1"/>
      <c r="B2" s="1"/>
      <c r="C2" s="1"/>
      <c r="D2" s="228"/>
      <c r="E2" s="228"/>
      <c r="F2" s="1"/>
      <c r="G2" s="1"/>
      <c r="H2" s="1"/>
      <c r="I2" s="274" t="s">
        <v>99</v>
      </c>
      <c r="J2" s="274"/>
      <c r="K2" s="274"/>
      <c r="L2" s="274"/>
      <c r="M2" s="274"/>
      <c r="N2" s="274"/>
      <c r="O2" s="274"/>
      <c r="P2" s="274"/>
      <c r="Q2" s="236"/>
      <c r="R2" s="198"/>
      <c r="S2" s="1"/>
    </row>
    <row r="3" spans="1:19" ht="39" customHeight="1">
      <c r="A3" s="229"/>
      <c r="B3" s="69" t="s">
        <v>34</v>
      </c>
      <c r="C3" s="229"/>
      <c r="D3" s="479" t="s">
        <v>14</v>
      </c>
      <c r="E3" s="479"/>
      <c r="F3" s="497" t="s">
        <v>141</v>
      </c>
      <c r="G3" s="497"/>
      <c r="H3" s="497"/>
      <c r="I3" s="497"/>
      <c r="J3" s="497"/>
      <c r="K3" s="497"/>
      <c r="L3" s="497"/>
      <c r="M3" s="497"/>
      <c r="N3" s="497"/>
      <c r="O3" s="497"/>
      <c r="P3" s="497"/>
      <c r="Q3" s="229"/>
      <c r="R3" s="198" t="s">
        <v>47</v>
      </c>
      <c r="S3" s="1"/>
    </row>
    <row r="4" spans="1:19" ht="39" customHeight="1">
      <c r="A4" s="229"/>
      <c r="B4" s="229"/>
      <c r="C4" s="286" t="s">
        <v>48</v>
      </c>
      <c r="D4" s="286"/>
      <c r="E4" s="286"/>
      <c r="F4" s="497"/>
      <c r="G4" s="497"/>
      <c r="H4" s="497"/>
      <c r="I4" s="497"/>
      <c r="J4" s="497"/>
      <c r="K4" s="497"/>
      <c r="L4" s="497"/>
      <c r="M4" s="497"/>
      <c r="N4" s="497"/>
      <c r="O4" s="497"/>
      <c r="P4" s="497"/>
      <c r="Q4" s="236"/>
      <c r="R4" s="70"/>
      <c r="S4" s="4"/>
    </row>
    <row r="5" spans="1:19" ht="42.75" customHeight="1">
      <c r="A5" s="1"/>
      <c r="B5" s="1"/>
      <c r="C5" s="1"/>
      <c r="D5" s="1"/>
      <c r="E5" s="1"/>
      <c r="F5" s="1"/>
      <c r="G5" s="204"/>
      <c r="H5" s="86" t="s">
        <v>49</v>
      </c>
      <c r="I5" s="237">
        <f>E34</f>
        <v>0</v>
      </c>
      <c r="K5" s="522" t="s">
        <v>110</v>
      </c>
      <c r="L5" s="522"/>
      <c r="M5" s="522"/>
      <c r="N5" s="5"/>
      <c r="O5" s="5"/>
      <c r="P5" s="6"/>
      <c r="Q5" s="6"/>
      <c r="R5" s="6"/>
      <c r="S5" s="3"/>
    </row>
    <row r="6" spans="1:19" ht="12" customHeight="1">
      <c r="A6" s="1"/>
      <c r="B6" s="1"/>
      <c r="C6" s="1"/>
      <c r="D6" s="1"/>
      <c r="E6" s="1"/>
      <c r="F6" s="1"/>
      <c r="G6" s="1"/>
      <c r="H6" s="86"/>
      <c r="I6" s="1"/>
      <c r="J6" s="237"/>
      <c r="K6" s="199"/>
      <c r="L6" s="199"/>
      <c r="M6" s="199"/>
      <c r="N6" s="5"/>
      <c r="O6" s="5"/>
      <c r="P6" s="6"/>
      <c r="Q6" s="6"/>
      <c r="R6" s="6"/>
      <c r="S6" s="3"/>
    </row>
    <row r="7" spans="1:19" ht="36.75" customHeight="1">
      <c r="A7" s="468" t="s">
        <v>11</v>
      </c>
      <c r="B7" s="468" t="s">
        <v>10</v>
      </c>
      <c r="C7" s="469" t="s">
        <v>36</v>
      </c>
      <c r="D7" s="469" t="s">
        <v>37</v>
      </c>
      <c r="E7" s="469" t="s">
        <v>38</v>
      </c>
      <c r="F7" s="520" t="s">
        <v>82</v>
      </c>
      <c r="G7" s="484" t="s">
        <v>142</v>
      </c>
      <c r="H7" s="484"/>
      <c r="I7" s="483" t="s">
        <v>9</v>
      </c>
      <c r="J7" s="483"/>
      <c r="K7" s="483"/>
      <c r="L7" s="483"/>
      <c r="M7" s="483"/>
      <c r="N7" s="483"/>
      <c r="O7" s="483"/>
      <c r="P7" s="474" t="s">
        <v>17</v>
      </c>
      <c r="Q7" s="484" t="s">
        <v>106</v>
      </c>
      <c r="R7" s="485" t="s">
        <v>111</v>
      </c>
      <c r="S7" s="486" t="s">
        <v>2</v>
      </c>
    </row>
    <row r="8" spans="1:19" ht="23.25" customHeight="1">
      <c r="A8" s="468"/>
      <c r="B8" s="468"/>
      <c r="C8" s="469"/>
      <c r="D8" s="469"/>
      <c r="E8" s="469"/>
      <c r="F8" s="520"/>
      <c r="G8" s="484"/>
      <c r="H8" s="484"/>
      <c r="I8" s="515" t="s">
        <v>18</v>
      </c>
      <c r="J8" s="518" t="s">
        <v>8</v>
      </c>
      <c r="K8" s="484" t="s">
        <v>133</v>
      </c>
      <c r="L8" s="484"/>
      <c r="M8" s="489" t="s">
        <v>16</v>
      </c>
      <c r="N8" s="253" t="s">
        <v>7</v>
      </c>
      <c r="O8" s="253"/>
      <c r="P8" s="474"/>
      <c r="Q8" s="484"/>
      <c r="R8" s="485"/>
      <c r="S8" s="486"/>
    </row>
    <row r="9" spans="1:19" ht="23.25" customHeight="1">
      <c r="A9" s="468"/>
      <c r="B9" s="468"/>
      <c r="C9" s="469"/>
      <c r="D9" s="469"/>
      <c r="E9" s="469"/>
      <c r="F9" s="520"/>
      <c r="G9" s="484"/>
      <c r="H9" s="484"/>
      <c r="I9" s="515"/>
      <c r="J9" s="519"/>
      <c r="K9" s="484"/>
      <c r="L9" s="484"/>
      <c r="M9" s="489"/>
      <c r="N9" s="473" t="s">
        <v>4</v>
      </c>
      <c r="O9" s="474" t="s">
        <v>5</v>
      </c>
      <c r="P9" s="474"/>
      <c r="Q9" s="484"/>
      <c r="R9" s="485"/>
      <c r="S9" s="486"/>
    </row>
    <row r="10" spans="1:19" ht="39" customHeight="1">
      <c r="A10" s="468"/>
      <c r="B10" s="468"/>
      <c r="C10" s="469"/>
      <c r="D10" s="469"/>
      <c r="E10" s="469"/>
      <c r="F10" s="207" t="s">
        <v>39</v>
      </c>
      <c r="G10" s="201" t="s">
        <v>17</v>
      </c>
      <c r="H10" s="201" t="s">
        <v>75</v>
      </c>
      <c r="I10" s="208" t="s">
        <v>40</v>
      </c>
      <c r="J10" s="254" t="s">
        <v>3</v>
      </c>
      <c r="K10" s="201" t="s">
        <v>17</v>
      </c>
      <c r="L10" s="201" t="s">
        <v>75</v>
      </c>
      <c r="M10" s="489"/>
      <c r="N10" s="473"/>
      <c r="O10" s="474"/>
      <c r="P10" s="474"/>
      <c r="Q10" s="484"/>
      <c r="R10" s="485"/>
      <c r="S10" s="486"/>
    </row>
    <row r="11" spans="1:19" ht="54" customHeight="1">
      <c r="A11" s="467"/>
      <c r="B11" s="467"/>
      <c r="C11" s="461"/>
      <c r="D11" s="459" t="str">
        <f>IFERROR(E11/Q11, " ")</f>
        <v xml:space="preserve"> </v>
      </c>
      <c r="E11" s="460">
        <f>F11-Q11</f>
        <v>0</v>
      </c>
      <c r="F11" s="460">
        <f>I12+M11</f>
        <v>0</v>
      </c>
      <c r="G11" s="196"/>
      <c r="H11" s="196"/>
      <c r="I11" s="73"/>
      <c r="J11" s="74"/>
      <c r="K11" s="197"/>
      <c r="L11" s="197"/>
      <c r="M11" s="75">
        <f>N11+O11</f>
        <v>0</v>
      </c>
      <c r="N11" s="76"/>
      <c r="O11" s="76"/>
      <c r="P11" s="77" t="s">
        <v>7</v>
      </c>
      <c r="Q11" s="461"/>
      <c r="R11" s="461"/>
      <c r="S11" s="466">
        <v>1</v>
      </c>
    </row>
    <row r="12" spans="1:19" ht="54" customHeight="1">
      <c r="A12" s="467"/>
      <c r="B12" s="467"/>
      <c r="C12" s="462"/>
      <c r="D12" s="459"/>
      <c r="E12" s="460"/>
      <c r="F12" s="460"/>
      <c r="G12" s="196"/>
      <c r="H12" s="196"/>
      <c r="I12" s="231">
        <f>SUM(J12:J12)</f>
        <v>0</v>
      </c>
      <c r="J12" s="76"/>
      <c r="K12" s="76"/>
      <c r="L12" s="76"/>
      <c r="M12" s="79"/>
      <c r="N12" s="80"/>
      <c r="O12" s="80"/>
      <c r="P12" s="77" t="s">
        <v>8</v>
      </c>
      <c r="Q12" s="462"/>
      <c r="R12" s="462"/>
      <c r="S12" s="466"/>
    </row>
    <row r="13" spans="1:19" ht="54" customHeight="1">
      <c r="A13" s="467"/>
      <c r="B13" s="467"/>
      <c r="C13" s="467"/>
      <c r="D13" s="459" t="str">
        <f>IFERROR(E13/Q13, " ")</f>
        <v xml:space="preserve"> </v>
      </c>
      <c r="E13" s="460">
        <f>F13-Q13</f>
        <v>0</v>
      </c>
      <c r="F13" s="460">
        <f>I14+M13</f>
        <v>0</v>
      </c>
      <c r="G13" s="196"/>
      <c r="H13" s="196"/>
      <c r="I13" s="73"/>
      <c r="J13" s="74"/>
      <c r="K13" s="197"/>
      <c r="L13" s="197"/>
      <c r="M13" s="75">
        <f t="shared" ref="M13" si="0">N13+O13</f>
        <v>0</v>
      </c>
      <c r="N13" s="76"/>
      <c r="O13" s="76"/>
      <c r="P13" s="77" t="s">
        <v>7</v>
      </c>
      <c r="Q13" s="461"/>
      <c r="R13" s="461"/>
      <c r="S13" s="466">
        <v>2</v>
      </c>
    </row>
    <row r="14" spans="1:19" ht="54" customHeight="1">
      <c r="A14" s="467"/>
      <c r="B14" s="467"/>
      <c r="C14" s="467"/>
      <c r="D14" s="459"/>
      <c r="E14" s="460"/>
      <c r="F14" s="460"/>
      <c r="G14" s="196"/>
      <c r="H14" s="196"/>
      <c r="I14" s="231">
        <f>SUM(J14:J14)</f>
        <v>0</v>
      </c>
      <c r="J14" s="76"/>
      <c r="K14" s="76"/>
      <c r="L14" s="76"/>
      <c r="M14" s="79"/>
      <c r="N14" s="80"/>
      <c r="O14" s="80"/>
      <c r="P14" s="77" t="s">
        <v>8</v>
      </c>
      <c r="Q14" s="462"/>
      <c r="R14" s="462"/>
      <c r="S14" s="466"/>
    </row>
    <row r="15" spans="1:19" ht="54" customHeight="1">
      <c r="A15" s="467"/>
      <c r="B15" s="467"/>
      <c r="C15" s="467"/>
      <c r="D15" s="459" t="str">
        <f>IFERROR(E15/Q15, " ")</f>
        <v xml:space="preserve"> </v>
      </c>
      <c r="E15" s="460">
        <f>F15-Q15</f>
        <v>0</v>
      </c>
      <c r="F15" s="460">
        <f>I16+M15</f>
        <v>0</v>
      </c>
      <c r="G15" s="196"/>
      <c r="H15" s="196"/>
      <c r="I15" s="73"/>
      <c r="J15" s="74"/>
      <c r="K15" s="197"/>
      <c r="L15" s="197"/>
      <c r="M15" s="75">
        <f t="shared" ref="M15" si="1">N15+O15</f>
        <v>0</v>
      </c>
      <c r="N15" s="76"/>
      <c r="O15" s="76"/>
      <c r="P15" s="77" t="s">
        <v>7</v>
      </c>
      <c r="Q15" s="461"/>
      <c r="R15" s="461"/>
      <c r="S15" s="466">
        <v>3</v>
      </c>
    </row>
    <row r="16" spans="1:19" ht="54" customHeight="1">
      <c r="A16" s="467"/>
      <c r="B16" s="467"/>
      <c r="C16" s="467"/>
      <c r="D16" s="459"/>
      <c r="E16" s="460"/>
      <c r="F16" s="460"/>
      <c r="G16" s="196"/>
      <c r="H16" s="196"/>
      <c r="I16" s="231">
        <f>SUM(J16:J16)</f>
        <v>0</v>
      </c>
      <c r="J16" s="76"/>
      <c r="K16" s="76"/>
      <c r="L16" s="76"/>
      <c r="M16" s="79"/>
      <c r="N16" s="80"/>
      <c r="O16" s="80"/>
      <c r="P16" s="77" t="s">
        <v>8</v>
      </c>
      <c r="Q16" s="462"/>
      <c r="R16" s="462"/>
      <c r="S16" s="466"/>
    </row>
    <row r="17" spans="1:19" ht="54" customHeight="1">
      <c r="A17" s="467"/>
      <c r="B17" s="467"/>
      <c r="C17" s="467"/>
      <c r="D17" s="459" t="str">
        <f>IFERROR(E17/Q17, " ")</f>
        <v xml:space="preserve"> </v>
      </c>
      <c r="E17" s="460">
        <f>F17-Q17</f>
        <v>0</v>
      </c>
      <c r="F17" s="460">
        <f>I18+M17</f>
        <v>0</v>
      </c>
      <c r="G17" s="196"/>
      <c r="H17" s="196"/>
      <c r="I17" s="73"/>
      <c r="J17" s="74"/>
      <c r="K17" s="197"/>
      <c r="L17" s="197"/>
      <c r="M17" s="75">
        <f t="shared" ref="M17" si="2">N17+O17</f>
        <v>0</v>
      </c>
      <c r="N17" s="76"/>
      <c r="O17" s="76"/>
      <c r="P17" s="77" t="s">
        <v>7</v>
      </c>
      <c r="Q17" s="461"/>
      <c r="R17" s="461"/>
      <c r="S17" s="466">
        <v>4</v>
      </c>
    </row>
    <row r="18" spans="1:19" ht="54" customHeight="1">
      <c r="A18" s="467"/>
      <c r="B18" s="467"/>
      <c r="C18" s="467"/>
      <c r="D18" s="459"/>
      <c r="E18" s="460"/>
      <c r="F18" s="460"/>
      <c r="G18" s="196"/>
      <c r="H18" s="196"/>
      <c r="I18" s="231">
        <f>SUM(J18:J18)</f>
        <v>0</v>
      </c>
      <c r="J18" s="76"/>
      <c r="K18" s="76"/>
      <c r="L18" s="76"/>
      <c r="M18" s="79"/>
      <c r="N18" s="80"/>
      <c r="O18" s="80"/>
      <c r="P18" s="77" t="s">
        <v>8</v>
      </c>
      <c r="Q18" s="462"/>
      <c r="R18" s="462"/>
      <c r="S18" s="466"/>
    </row>
    <row r="19" spans="1:19" ht="54" customHeight="1">
      <c r="A19" s="467"/>
      <c r="B19" s="467"/>
      <c r="C19" s="467"/>
      <c r="D19" s="459" t="str">
        <f>IFERROR(E19/Q19, " ")</f>
        <v xml:space="preserve"> </v>
      </c>
      <c r="E19" s="460">
        <f>F19-Q19</f>
        <v>0</v>
      </c>
      <c r="F19" s="460">
        <f>I20+M19</f>
        <v>0</v>
      </c>
      <c r="G19" s="196"/>
      <c r="H19" s="196"/>
      <c r="I19" s="73"/>
      <c r="J19" s="74"/>
      <c r="K19" s="197"/>
      <c r="L19" s="197"/>
      <c r="M19" s="75">
        <f t="shared" ref="M19" si="3">N19+O19</f>
        <v>0</v>
      </c>
      <c r="N19" s="76"/>
      <c r="O19" s="76"/>
      <c r="P19" s="77" t="s">
        <v>7</v>
      </c>
      <c r="Q19" s="461"/>
      <c r="R19" s="461"/>
      <c r="S19" s="466">
        <v>5</v>
      </c>
    </row>
    <row r="20" spans="1:19" ht="54" customHeight="1">
      <c r="A20" s="467"/>
      <c r="B20" s="467"/>
      <c r="C20" s="467"/>
      <c r="D20" s="459"/>
      <c r="E20" s="460"/>
      <c r="F20" s="460"/>
      <c r="G20" s="196"/>
      <c r="H20" s="196"/>
      <c r="I20" s="231">
        <f>SUM(J20:J20)</f>
        <v>0</v>
      </c>
      <c r="J20" s="76"/>
      <c r="K20" s="76"/>
      <c r="L20" s="76"/>
      <c r="M20" s="79"/>
      <c r="N20" s="80"/>
      <c r="O20" s="80"/>
      <c r="P20" s="77" t="s">
        <v>8</v>
      </c>
      <c r="Q20" s="462"/>
      <c r="R20" s="462"/>
      <c r="S20" s="466"/>
    </row>
    <row r="21" spans="1:19" ht="54" customHeight="1">
      <c r="A21" s="467"/>
      <c r="B21" s="467"/>
      <c r="C21" s="467"/>
      <c r="D21" s="459" t="str">
        <f>IFERROR(E21/Q21, " ")</f>
        <v xml:space="preserve"> </v>
      </c>
      <c r="E21" s="460">
        <f>F21-Q21</f>
        <v>0</v>
      </c>
      <c r="F21" s="460">
        <f>I22+M21</f>
        <v>0</v>
      </c>
      <c r="G21" s="196"/>
      <c r="H21" s="196"/>
      <c r="I21" s="73"/>
      <c r="J21" s="74"/>
      <c r="K21" s="197"/>
      <c r="L21" s="197"/>
      <c r="M21" s="75">
        <f t="shared" ref="M21" si="4">N21+O21</f>
        <v>0</v>
      </c>
      <c r="N21" s="76"/>
      <c r="O21" s="76"/>
      <c r="P21" s="77" t="s">
        <v>7</v>
      </c>
      <c r="Q21" s="461"/>
      <c r="R21" s="461"/>
      <c r="S21" s="466">
        <v>6</v>
      </c>
    </row>
    <row r="22" spans="1:19" ht="54" customHeight="1">
      <c r="A22" s="467"/>
      <c r="B22" s="467"/>
      <c r="C22" s="467"/>
      <c r="D22" s="459"/>
      <c r="E22" s="460"/>
      <c r="F22" s="460"/>
      <c r="G22" s="196"/>
      <c r="H22" s="196"/>
      <c r="I22" s="231">
        <f>SUM(J22:J22)</f>
        <v>0</v>
      </c>
      <c r="J22" s="76"/>
      <c r="K22" s="76"/>
      <c r="L22" s="76"/>
      <c r="M22" s="79"/>
      <c r="N22" s="80"/>
      <c r="O22" s="80"/>
      <c r="P22" s="77" t="s">
        <v>8</v>
      </c>
      <c r="Q22" s="462"/>
      <c r="R22" s="462"/>
      <c r="S22" s="466"/>
    </row>
    <row r="23" spans="1:19" ht="54" customHeight="1">
      <c r="A23" s="435"/>
      <c r="B23" s="435"/>
      <c r="C23" s="435"/>
      <c r="D23" s="459" t="str">
        <f>IFERROR(E23/Q23, " ")</f>
        <v xml:space="preserve"> </v>
      </c>
      <c r="E23" s="460">
        <f>F23-Q23</f>
        <v>0</v>
      </c>
      <c r="F23" s="460">
        <f>I24+M23</f>
        <v>0</v>
      </c>
      <c r="G23" s="196"/>
      <c r="H23" s="196"/>
      <c r="I23" s="73"/>
      <c r="J23" s="74"/>
      <c r="K23" s="197"/>
      <c r="L23" s="197"/>
      <c r="M23" s="75">
        <f t="shared" ref="M23" si="5">N23+O23</f>
        <v>0</v>
      </c>
      <c r="N23" s="76"/>
      <c r="O23" s="76"/>
      <c r="P23" s="81" t="s">
        <v>7</v>
      </c>
      <c r="Q23" s="461"/>
      <c r="R23" s="461"/>
      <c r="S23" s="466">
        <v>7</v>
      </c>
    </row>
    <row r="24" spans="1:19" ht="54" customHeight="1">
      <c r="A24" s="436"/>
      <c r="B24" s="436"/>
      <c r="C24" s="436"/>
      <c r="D24" s="459"/>
      <c r="E24" s="460"/>
      <c r="F24" s="460"/>
      <c r="G24" s="196"/>
      <c r="H24" s="196"/>
      <c r="I24" s="231">
        <f>SUM(J24:J24)</f>
        <v>0</v>
      </c>
      <c r="J24" s="76"/>
      <c r="K24" s="76"/>
      <c r="L24" s="76"/>
      <c r="M24" s="79"/>
      <c r="N24" s="80"/>
      <c r="O24" s="80"/>
      <c r="P24" s="81" t="s">
        <v>8</v>
      </c>
      <c r="Q24" s="462"/>
      <c r="R24" s="462"/>
      <c r="S24" s="466"/>
    </row>
    <row r="25" spans="1:19" ht="54" customHeight="1">
      <c r="A25" s="435"/>
      <c r="B25" s="435"/>
      <c r="C25" s="435"/>
      <c r="D25" s="459" t="str">
        <f>IFERROR(E25/Q25, " ")</f>
        <v xml:space="preserve"> </v>
      </c>
      <c r="E25" s="460">
        <f>F25-Q25</f>
        <v>0</v>
      </c>
      <c r="F25" s="460">
        <f>I26+M25</f>
        <v>0</v>
      </c>
      <c r="G25" s="196"/>
      <c r="H25" s="196"/>
      <c r="I25" s="73"/>
      <c r="J25" s="74"/>
      <c r="K25" s="197"/>
      <c r="L25" s="197"/>
      <c r="M25" s="75">
        <f t="shared" ref="M25" si="6">N25+O25</f>
        <v>0</v>
      </c>
      <c r="N25" s="76"/>
      <c r="O25" s="76"/>
      <c r="P25" s="81" t="s">
        <v>7</v>
      </c>
      <c r="Q25" s="461"/>
      <c r="R25" s="461"/>
      <c r="S25" s="466">
        <v>8</v>
      </c>
    </row>
    <row r="26" spans="1:19" ht="54" customHeight="1">
      <c r="A26" s="436"/>
      <c r="B26" s="436"/>
      <c r="C26" s="436"/>
      <c r="D26" s="459"/>
      <c r="E26" s="460"/>
      <c r="F26" s="460"/>
      <c r="G26" s="196"/>
      <c r="H26" s="196"/>
      <c r="I26" s="231">
        <f>SUM(J26:J26)</f>
        <v>0</v>
      </c>
      <c r="J26" s="76"/>
      <c r="K26" s="76"/>
      <c r="L26" s="76"/>
      <c r="M26" s="79"/>
      <c r="N26" s="80"/>
      <c r="O26" s="80"/>
      <c r="P26" s="81" t="s">
        <v>8</v>
      </c>
      <c r="Q26" s="462"/>
      <c r="R26" s="462"/>
      <c r="S26" s="466"/>
    </row>
    <row r="27" spans="1:19" ht="54" customHeight="1">
      <c r="A27" s="435"/>
      <c r="B27" s="435"/>
      <c r="C27" s="435"/>
      <c r="D27" s="459" t="str">
        <f>IFERROR(E27/Q27, " ")</f>
        <v xml:space="preserve"> </v>
      </c>
      <c r="E27" s="460">
        <f>F27-Q27</f>
        <v>0</v>
      </c>
      <c r="F27" s="460">
        <f>I28+M27</f>
        <v>0</v>
      </c>
      <c r="G27" s="196"/>
      <c r="H27" s="196"/>
      <c r="I27" s="73"/>
      <c r="J27" s="74"/>
      <c r="K27" s="197"/>
      <c r="L27" s="197"/>
      <c r="M27" s="75">
        <f t="shared" ref="M27" si="7">N27+O27</f>
        <v>0</v>
      </c>
      <c r="N27" s="76"/>
      <c r="O27" s="76"/>
      <c r="P27" s="81" t="s">
        <v>7</v>
      </c>
      <c r="Q27" s="461"/>
      <c r="R27" s="461" t="s">
        <v>84</v>
      </c>
      <c r="S27" s="466" t="s">
        <v>42</v>
      </c>
    </row>
    <row r="28" spans="1:19" ht="54" customHeight="1">
      <c r="A28" s="436"/>
      <c r="B28" s="436"/>
      <c r="C28" s="436"/>
      <c r="D28" s="459"/>
      <c r="E28" s="460"/>
      <c r="F28" s="460"/>
      <c r="G28" s="196"/>
      <c r="H28" s="196"/>
      <c r="I28" s="231">
        <f>SUM(J28:J28)</f>
        <v>0</v>
      </c>
      <c r="J28" s="76"/>
      <c r="K28" s="76"/>
      <c r="L28" s="76"/>
      <c r="M28" s="79"/>
      <c r="N28" s="80"/>
      <c r="O28" s="80"/>
      <c r="P28" s="81" t="s">
        <v>8</v>
      </c>
      <c r="Q28" s="462"/>
      <c r="R28" s="462"/>
      <c r="S28" s="466"/>
    </row>
    <row r="29" spans="1:19" ht="54" customHeight="1">
      <c r="A29" s="238"/>
      <c r="B29" s="238"/>
      <c r="C29" s="238"/>
      <c r="D29" s="230"/>
      <c r="E29" s="196"/>
      <c r="F29" s="196"/>
      <c r="G29" s="196"/>
      <c r="H29" s="196"/>
      <c r="I29" s="231"/>
      <c r="J29" s="76"/>
      <c r="K29" s="76"/>
      <c r="L29" s="76"/>
      <c r="M29" s="209"/>
      <c r="N29" s="210"/>
      <c r="O29" s="210"/>
      <c r="P29" s="81" t="s">
        <v>7</v>
      </c>
      <c r="Q29" s="461"/>
      <c r="R29" s="461" t="s">
        <v>83</v>
      </c>
      <c r="S29" s="466" t="s">
        <v>42</v>
      </c>
    </row>
    <row r="30" spans="1:19" ht="54" customHeight="1">
      <c r="A30" s="238"/>
      <c r="B30" s="238"/>
      <c r="C30" s="238"/>
      <c r="D30" s="230"/>
      <c r="E30" s="196"/>
      <c r="F30" s="196"/>
      <c r="G30" s="196"/>
      <c r="H30" s="196"/>
      <c r="I30" s="231"/>
      <c r="J30" s="76"/>
      <c r="K30" s="76"/>
      <c r="L30" s="76"/>
      <c r="M30" s="209"/>
      <c r="N30" s="210"/>
      <c r="O30" s="210"/>
      <c r="P30" s="81" t="s">
        <v>8</v>
      </c>
      <c r="Q30" s="521"/>
      <c r="R30" s="462"/>
      <c r="S30" s="466"/>
    </row>
    <row r="31" spans="1:19" ht="54" customHeight="1">
      <c r="A31" s="238"/>
      <c r="B31" s="238"/>
      <c r="C31" s="238"/>
      <c r="D31" s="230"/>
      <c r="E31" s="196"/>
      <c r="F31" s="196"/>
      <c r="G31" s="196"/>
      <c r="H31" s="196"/>
      <c r="I31" s="231"/>
      <c r="J31" s="76"/>
      <c r="K31" s="76"/>
      <c r="L31" s="76"/>
      <c r="M31" s="209"/>
      <c r="N31" s="210"/>
      <c r="O31" s="210"/>
      <c r="P31" s="81" t="s">
        <v>7</v>
      </c>
      <c r="Q31" s="461"/>
      <c r="R31" s="461" t="s">
        <v>85</v>
      </c>
      <c r="S31" s="466" t="s">
        <v>42</v>
      </c>
    </row>
    <row r="32" spans="1:19" ht="54" customHeight="1">
      <c r="A32" s="238"/>
      <c r="B32" s="238"/>
      <c r="C32" s="238"/>
      <c r="D32" s="230"/>
      <c r="E32" s="196"/>
      <c r="F32" s="196"/>
      <c r="G32" s="196"/>
      <c r="H32" s="196"/>
      <c r="I32" s="231"/>
      <c r="J32" s="76"/>
      <c r="K32" s="76"/>
      <c r="L32" s="76"/>
      <c r="M32" s="209"/>
      <c r="N32" s="210"/>
      <c r="O32" s="210"/>
      <c r="P32" s="81" t="s">
        <v>8</v>
      </c>
      <c r="Q32" s="521"/>
      <c r="R32" s="462"/>
      <c r="S32" s="466"/>
    </row>
    <row r="33" spans="1:19" ht="54" customHeight="1">
      <c r="A33" s="435"/>
      <c r="B33" s="435"/>
      <c r="C33" s="435"/>
      <c r="D33" s="459" t="str">
        <f>IFERROR(E33/Q33, " ")</f>
        <v xml:space="preserve"> </v>
      </c>
      <c r="E33" s="460">
        <f>F33-Q33</f>
        <v>0</v>
      </c>
      <c r="F33" s="460">
        <f>I34+M33</f>
        <v>0</v>
      </c>
      <c r="G33" s="196"/>
      <c r="H33" s="196"/>
      <c r="I33" s="73"/>
      <c r="J33" s="74"/>
      <c r="K33" s="197"/>
      <c r="L33" s="197"/>
      <c r="M33" s="75">
        <f t="shared" ref="M33" si="8">N33+O33</f>
        <v>0</v>
      </c>
      <c r="N33" s="76"/>
      <c r="O33" s="76"/>
      <c r="P33" s="81" t="s">
        <v>7</v>
      </c>
      <c r="Q33" s="461"/>
      <c r="R33" s="461" t="s">
        <v>86</v>
      </c>
      <c r="S33" s="466" t="s">
        <v>42</v>
      </c>
    </row>
    <row r="34" spans="1:19" ht="54" customHeight="1">
      <c r="A34" s="436"/>
      <c r="B34" s="436"/>
      <c r="C34" s="436"/>
      <c r="D34" s="459"/>
      <c r="E34" s="460"/>
      <c r="F34" s="460"/>
      <c r="G34" s="196"/>
      <c r="H34" s="196"/>
      <c r="I34" s="231">
        <f>SUM(J34:J34)</f>
        <v>0</v>
      </c>
      <c r="J34" s="76"/>
      <c r="K34" s="76"/>
      <c r="L34" s="76"/>
      <c r="M34" s="79"/>
      <c r="N34" s="80"/>
      <c r="O34" s="80"/>
      <c r="P34" s="81" t="s">
        <v>8</v>
      </c>
      <c r="Q34" s="462"/>
      <c r="R34" s="462"/>
      <c r="S34" s="466"/>
    </row>
    <row r="35" spans="1:19" ht="54" customHeight="1">
      <c r="A35" s="435"/>
      <c r="B35" s="435"/>
      <c r="C35" s="435"/>
      <c r="D35" s="459" t="str">
        <f>IFERROR(E35/Q35, " ")</f>
        <v xml:space="preserve"> </v>
      </c>
      <c r="E35" s="460">
        <f>F35-Q35</f>
        <v>0</v>
      </c>
      <c r="F35" s="460">
        <f>I36+M35</f>
        <v>0</v>
      </c>
      <c r="G35" s="196"/>
      <c r="H35" s="196"/>
      <c r="I35" s="73"/>
      <c r="J35" s="74"/>
      <c r="K35" s="197"/>
      <c r="L35" s="197"/>
      <c r="M35" s="75">
        <f t="shared" ref="M35" si="9">N35+O35</f>
        <v>0</v>
      </c>
      <c r="N35" s="76"/>
      <c r="O35" s="76"/>
      <c r="P35" s="81" t="s">
        <v>7</v>
      </c>
      <c r="Q35" s="461"/>
      <c r="R35" s="463" t="s">
        <v>41</v>
      </c>
      <c r="S35" s="464" t="s">
        <v>42</v>
      </c>
    </row>
    <row r="36" spans="1:19" ht="54" customHeight="1">
      <c r="A36" s="436"/>
      <c r="B36" s="436"/>
      <c r="C36" s="436"/>
      <c r="D36" s="459"/>
      <c r="E36" s="460"/>
      <c r="F36" s="460"/>
      <c r="G36" s="196"/>
      <c r="H36" s="196"/>
      <c r="I36" s="231">
        <f>SUM(J36:J36)</f>
        <v>0</v>
      </c>
      <c r="J36" s="76"/>
      <c r="K36" s="76"/>
      <c r="L36" s="76"/>
      <c r="M36" s="79"/>
      <c r="N36" s="80"/>
      <c r="O36" s="80"/>
      <c r="P36" s="81" t="s">
        <v>8</v>
      </c>
      <c r="Q36" s="462"/>
      <c r="R36" s="463"/>
      <c r="S36" s="465"/>
    </row>
    <row r="37" spans="1:19" ht="24.75" customHeight="1">
      <c r="A37" s="456">
        <f>SUM(A11:A36)</f>
        <v>0</v>
      </c>
      <c r="B37" s="456">
        <f>SUM(B11:B36)</f>
        <v>0</v>
      </c>
      <c r="C37" s="458"/>
      <c r="D37" s="459" t="str">
        <f>IFERROR(E37/Q37, " ")</f>
        <v xml:space="preserve"> </v>
      </c>
      <c r="E37" s="460">
        <f>F37-Q37</f>
        <v>0</v>
      </c>
      <c r="F37" s="460">
        <f>I37+M37</f>
        <v>0</v>
      </c>
      <c r="G37" s="196"/>
      <c r="H37" s="196"/>
      <c r="I37" s="455">
        <f t="shared" ref="I37" si="10">SUM(I12+I14+I16+I18+I20+I22+I24+I26+I28+I34+I36)</f>
        <v>0</v>
      </c>
      <c r="J37" s="455">
        <f>SUM(J12+J14+J16+J18+J20+J22+J24+J26+J28+J34+J36)</f>
        <v>0</v>
      </c>
      <c r="K37" s="195"/>
      <c r="L37" s="195"/>
      <c r="M37" s="445">
        <f t="shared" ref="M37:N37" si="11">SUM(M11+M13+M15+M17+M19+M21+M23+M25+M27+M33+M35)</f>
        <v>0</v>
      </c>
      <c r="N37" s="445">
        <f t="shared" si="11"/>
        <v>0</v>
      </c>
      <c r="O37" s="445">
        <f>SUM(O11+O13+O15+O17+O19+O21+O23+O25+O27+O33+O35)</f>
        <v>0</v>
      </c>
      <c r="P37" s="446"/>
      <c r="Q37" s="448">
        <f>SUM(Q11:Q36)</f>
        <v>0</v>
      </c>
      <c r="R37" s="450" t="s">
        <v>12</v>
      </c>
      <c r="S37" s="451"/>
    </row>
    <row r="38" spans="1:19" ht="24.75" customHeight="1">
      <c r="A38" s="457"/>
      <c r="B38" s="457"/>
      <c r="C38" s="458"/>
      <c r="D38" s="459"/>
      <c r="E38" s="460"/>
      <c r="F38" s="460"/>
      <c r="G38" s="196"/>
      <c r="H38" s="196"/>
      <c r="I38" s="455"/>
      <c r="J38" s="455"/>
      <c r="K38" s="195"/>
      <c r="L38" s="195"/>
      <c r="M38" s="445"/>
      <c r="N38" s="445"/>
      <c r="O38" s="445"/>
      <c r="P38" s="447"/>
      <c r="Q38" s="449"/>
      <c r="R38" s="452"/>
      <c r="S38" s="453"/>
    </row>
    <row r="39" spans="1:19" ht="65.25" customHeight="1">
      <c r="A39" s="454" t="s">
        <v>127</v>
      </c>
      <c r="B39" s="454"/>
      <c r="C39" s="454"/>
      <c r="D39" s="454"/>
      <c r="E39" s="454"/>
      <c r="F39" s="454"/>
      <c r="G39" s="454"/>
      <c r="H39" s="454"/>
      <c r="I39" s="454"/>
      <c r="J39" s="454"/>
      <c r="K39" s="454"/>
      <c r="L39" s="454"/>
      <c r="M39" s="454"/>
      <c r="N39" s="454"/>
      <c r="O39" s="454"/>
      <c r="P39" s="454"/>
      <c r="Q39" s="454"/>
      <c r="R39" s="454"/>
      <c r="S39" s="454"/>
    </row>
    <row r="40" spans="1:19" ht="48.75" customHeight="1">
      <c r="A40" s="441" t="s">
        <v>43</v>
      </c>
      <c r="B40" s="441"/>
      <c r="C40" s="441"/>
      <c r="D40" s="441"/>
      <c r="E40" s="441"/>
      <c r="F40" s="441"/>
      <c r="G40" s="441"/>
      <c r="H40" s="441"/>
      <c r="I40" s="441"/>
      <c r="J40" s="441"/>
      <c r="K40" s="441"/>
      <c r="L40" s="441"/>
      <c r="M40" s="441"/>
      <c r="N40" s="441"/>
      <c r="O40" s="441"/>
      <c r="P40" s="441"/>
      <c r="Q40" s="441"/>
      <c r="R40" s="441"/>
      <c r="S40" s="441"/>
    </row>
    <row r="41" spans="1:19" ht="52.5" customHeight="1">
      <c r="A41" s="82"/>
      <c r="B41" s="82"/>
      <c r="C41" s="83" t="s">
        <v>44</v>
      </c>
      <c r="D41" s="442" t="s">
        <v>45</v>
      </c>
      <c r="E41" s="442"/>
      <c r="F41" s="442"/>
      <c r="G41" s="442"/>
      <c r="H41" s="442"/>
      <c r="I41" s="442"/>
      <c r="J41" s="443"/>
      <c r="K41" s="443"/>
      <c r="L41" s="443"/>
      <c r="M41" s="443"/>
      <c r="N41" s="443"/>
      <c r="O41" s="443"/>
      <c r="P41" s="443"/>
      <c r="Q41" s="443" t="s">
        <v>46</v>
      </c>
      <c r="R41" s="443"/>
      <c r="S41" s="443"/>
    </row>
    <row r="42" spans="1:19" ht="57.75" customHeight="1">
      <c r="A42" s="444" t="s">
        <v>145</v>
      </c>
      <c r="B42" s="444"/>
      <c r="C42" s="444"/>
      <c r="D42" s="444"/>
      <c r="E42" s="444"/>
      <c r="F42" s="444"/>
      <c r="G42" s="444"/>
      <c r="H42" s="444"/>
      <c r="I42" s="444"/>
      <c r="J42" s="444"/>
      <c r="K42" s="444"/>
      <c r="L42" s="444"/>
      <c r="M42" s="444"/>
      <c r="N42" s="444"/>
      <c r="O42" s="444"/>
      <c r="P42" s="444"/>
      <c r="Q42" s="444"/>
      <c r="R42" s="444"/>
      <c r="S42" s="444"/>
    </row>
    <row r="43" spans="1:19" ht="51.75" customHeight="1">
      <c r="C43" s="84"/>
      <c r="D43" s="84"/>
      <c r="E43" s="84"/>
      <c r="F43" s="84"/>
      <c r="G43" s="84"/>
      <c r="H43" s="344" t="s">
        <v>89</v>
      </c>
      <c r="I43" s="344"/>
      <c r="J43" s="344"/>
      <c r="K43" s="344"/>
      <c r="L43" s="255"/>
      <c r="M43" s="443" t="s">
        <v>186</v>
      </c>
      <c r="N43" s="443"/>
      <c r="O43" s="443"/>
      <c r="P43" s="443"/>
      <c r="Q43" s="443"/>
      <c r="R43" s="443"/>
      <c r="S43" s="85" t="s">
        <v>42</v>
      </c>
    </row>
    <row r="44" spans="1:19" ht="47.25">
      <c r="A44" s="267"/>
      <c r="B44" s="267"/>
      <c r="C44" s="267"/>
      <c r="D44" s="267"/>
      <c r="E44" s="267"/>
      <c r="F44" s="267"/>
      <c r="G44" s="267"/>
      <c r="H44" s="582"/>
      <c r="I44" s="582"/>
      <c r="J44" s="582"/>
      <c r="K44" s="532" t="s">
        <v>188</v>
      </c>
      <c r="L44" s="532"/>
      <c r="M44" s="532"/>
      <c r="N44" s="532"/>
      <c r="O44" s="1"/>
      <c r="P44" s="1"/>
      <c r="Q44" s="1"/>
      <c r="R44" s="1"/>
    </row>
    <row r="45" spans="1:19" ht="47.25">
      <c r="A45" s="517" t="s">
        <v>190</v>
      </c>
      <c r="B45" s="517"/>
      <c r="C45" s="517"/>
      <c r="D45" s="517"/>
      <c r="E45" s="517"/>
      <c r="F45" s="517"/>
      <c r="G45" s="517"/>
      <c r="H45" s="582"/>
      <c r="I45" s="582"/>
      <c r="J45" s="582"/>
      <c r="K45" s="532" t="s">
        <v>189</v>
      </c>
      <c r="L45" s="532"/>
      <c r="M45" s="532"/>
      <c r="N45" s="532"/>
      <c r="O45" s="1"/>
      <c r="P45" s="1"/>
      <c r="Q45" s="1"/>
      <c r="R45" s="1"/>
    </row>
    <row r="46" spans="1:19" ht="47.25">
      <c r="A46" s="267"/>
      <c r="B46" s="267"/>
      <c r="C46" s="267"/>
      <c r="D46" s="267"/>
      <c r="E46" s="267"/>
      <c r="F46" s="267"/>
      <c r="G46" s="267"/>
      <c r="H46" s="582"/>
      <c r="I46" s="582"/>
      <c r="J46" s="582"/>
      <c r="K46" s="525" t="s">
        <v>191</v>
      </c>
      <c r="L46" s="525"/>
      <c r="M46" s="525"/>
      <c r="N46" s="525"/>
      <c r="O46" s="1"/>
      <c r="P46" s="1"/>
      <c r="Q46" s="1"/>
      <c r="R46" s="1"/>
    </row>
    <row r="47" spans="1:19">
      <c r="H47" s="1"/>
      <c r="I47" s="1"/>
      <c r="J47" s="1"/>
      <c r="K47" s="1"/>
      <c r="L47" s="1"/>
      <c r="M47" s="1"/>
      <c r="N47" s="1"/>
      <c r="O47" s="1"/>
      <c r="P47" s="1"/>
      <c r="Q47" s="1"/>
      <c r="R47" s="1"/>
    </row>
  </sheetData>
  <sheetProtection formatCells="0"/>
  <protectedRanges>
    <protectedRange sqref="A3:B4 C3" name="Range3"/>
    <protectedRange sqref="Q4" name="Range1"/>
    <protectedRange sqref="Q2:Q3" name="Range2"/>
  </protectedRanges>
  <mergeCells count="158">
    <mergeCell ref="A42:S42"/>
    <mergeCell ref="K5:M5"/>
    <mergeCell ref="R29:R30"/>
    <mergeCell ref="S29:S30"/>
    <mergeCell ref="Q29:Q30"/>
    <mergeCell ref="R31:R32"/>
    <mergeCell ref="S31:S32"/>
    <mergeCell ref="P37:P38"/>
    <mergeCell ref="Q37:Q38"/>
    <mergeCell ref="R37:S38"/>
    <mergeCell ref="A39:S39"/>
    <mergeCell ref="A40:S40"/>
    <mergeCell ref="D41:I41"/>
    <mergeCell ref="J41:P41"/>
    <mergeCell ref="Q41:S41"/>
    <mergeCell ref="J37:J38"/>
    <mergeCell ref="M37:M38"/>
    <mergeCell ref="N37:N38"/>
    <mergeCell ref="O37:O38"/>
    <mergeCell ref="A37:A38"/>
    <mergeCell ref="B37:B38"/>
    <mergeCell ref="C37:C38"/>
    <mergeCell ref="D37:D38"/>
    <mergeCell ref="E37:E38"/>
    <mergeCell ref="F37:F38"/>
    <mergeCell ref="I37:I38"/>
    <mergeCell ref="A35:A36"/>
    <mergeCell ref="B35:B36"/>
    <mergeCell ref="C35:C36"/>
    <mergeCell ref="D35:D36"/>
    <mergeCell ref="E35:E36"/>
    <mergeCell ref="F35:F36"/>
    <mergeCell ref="A33:A34"/>
    <mergeCell ref="B33:B34"/>
    <mergeCell ref="C33:C34"/>
    <mergeCell ref="D33:D34"/>
    <mergeCell ref="E33:E34"/>
    <mergeCell ref="F33:F34"/>
    <mergeCell ref="A27:A28"/>
    <mergeCell ref="B27:B28"/>
    <mergeCell ref="C27:C28"/>
    <mergeCell ref="D27:D28"/>
    <mergeCell ref="E27:E28"/>
    <mergeCell ref="F27:F28"/>
    <mergeCell ref="Q31:Q32"/>
    <mergeCell ref="A25:A26"/>
    <mergeCell ref="B25:B26"/>
    <mergeCell ref="C25:C26"/>
    <mergeCell ref="D25:D26"/>
    <mergeCell ref="E25:E26"/>
    <mergeCell ref="F25:F26"/>
    <mergeCell ref="Q25:Q26"/>
    <mergeCell ref="A23:A24"/>
    <mergeCell ref="B23:B24"/>
    <mergeCell ref="C23:C24"/>
    <mergeCell ref="D23:D24"/>
    <mergeCell ref="E23:E24"/>
    <mergeCell ref="F23:F24"/>
    <mergeCell ref="Q23:Q24"/>
    <mergeCell ref="R23:R24"/>
    <mergeCell ref="S23:S24"/>
    <mergeCell ref="B21:B22"/>
    <mergeCell ref="C21:C22"/>
    <mergeCell ref="D21:D22"/>
    <mergeCell ref="E21:E22"/>
    <mergeCell ref="F21:F22"/>
    <mergeCell ref="Q21:Q22"/>
    <mergeCell ref="A19:A20"/>
    <mergeCell ref="B19:B20"/>
    <mergeCell ref="C19:C20"/>
    <mergeCell ref="D19:D20"/>
    <mergeCell ref="E19:E20"/>
    <mergeCell ref="F19:F20"/>
    <mergeCell ref="A7:A10"/>
    <mergeCell ref="B7:B10"/>
    <mergeCell ref="C7:C10"/>
    <mergeCell ref="D7:D10"/>
    <mergeCell ref="E7:E10"/>
    <mergeCell ref="F7:F9"/>
    <mergeCell ref="G7:H9"/>
    <mergeCell ref="A13:A14"/>
    <mergeCell ref="B13:B14"/>
    <mergeCell ref="C13:C14"/>
    <mergeCell ref="D13:D14"/>
    <mergeCell ref="E13:E14"/>
    <mergeCell ref="F13:F14"/>
    <mergeCell ref="A11:A12"/>
    <mergeCell ref="B11:B12"/>
    <mergeCell ref="C11:C12"/>
    <mergeCell ref="D11:D12"/>
    <mergeCell ref="E11:E12"/>
    <mergeCell ref="F11:F12"/>
    <mergeCell ref="Q11:Q12"/>
    <mergeCell ref="Q1:S1"/>
    <mergeCell ref="I2:P2"/>
    <mergeCell ref="D3:E3"/>
    <mergeCell ref="F3:P4"/>
    <mergeCell ref="C4:E4"/>
    <mergeCell ref="Q7:Q10"/>
    <mergeCell ref="R7:R10"/>
    <mergeCell ref="S7:S10"/>
    <mergeCell ref="I7:O7"/>
    <mergeCell ref="P7:P10"/>
    <mergeCell ref="N9:N10"/>
    <mergeCell ref="O9:O10"/>
    <mergeCell ref="M8:M10"/>
    <mergeCell ref="I8:I9"/>
    <mergeCell ref="K8:L9"/>
    <mergeCell ref="J8:J9"/>
    <mergeCell ref="R11:R12"/>
    <mergeCell ref="S11:S12"/>
    <mergeCell ref="S13:S14"/>
    <mergeCell ref="R17:R18"/>
    <mergeCell ref="S17:S18"/>
    <mergeCell ref="Q19:Q20"/>
    <mergeCell ref="R19:R20"/>
    <mergeCell ref="S19:S20"/>
    <mergeCell ref="R21:R22"/>
    <mergeCell ref="S21:S22"/>
    <mergeCell ref="Q35:Q36"/>
    <mergeCell ref="R35:R36"/>
    <mergeCell ref="S35:S36"/>
    <mergeCell ref="Q27:Q28"/>
    <mergeCell ref="R27:R28"/>
    <mergeCell ref="S27:S28"/>
    <mergeCell ref="R33:R34"/>
    <mergeCell ref="S33:S34"/>
    <mergeCell ref="S15:S16"/>
    <mergeCell ref="R25:R26"/>
    <mergeCell ref="Q13:Q14"/>
    <mergeCell ref="S25:S26"/>
    <mergeCell ref="Q17:Q18"/>
    <mergeCell ref="Q15:Q16"/>
    <mergeCell ref="Q33:Q34"/>
    <mergeCell ref="H44:J44"/>
    <mergeCell ref="K44:N44"/>
    <mergeCell ref="A45:G45"/>
    <mergeCell ref="H45:J45"/>
    <mergeCell ref="K45:N45"/>
    <mergeCell ref="H46:J46"/>
    <mergeCell ref="K46:N46"/>
    <mergeCell ref="R13:R14"/>
    <mergeCell ref="R15:R16"/>
    <mergeCell ref="M43:R43"/>
    <mergeCell ref="H43:K43"/>
    <mergeCell ref="A17:A18"/>
    <mergeCell ref="B17:B18"/>
    <mergeCell ref="C17:C18"/>
    <mergeCell ref="D17:D18"/>
    <mergeCell ref="E17:E18"/>
    <mergeCell ref="F17:F18"/>
    <mergeCell ref="A15:A16"/>
    <mergeCell ref="B15:B16"/>
    <mergeCell ref="C15:C16"/>
    <mergeCell ref="D15:D16"/>
    <mergeCell ref="E15:E16"/>
    <mergeCell ref="F15:F16"/>
    <mergeCell ref="A21:A22"/>
  </mergeCells>
  <pageMargins left="0.12" right="0.12" top="0.12" bottom="0.12" header="0" footer="0"/>
  <pageSetup paperSize="9" scale="2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8"/>
  <sheetViews>
    <sheetView view="pageLayout" topLeftCell="M37" zoomScale="64" zoomScaleNormal="30" zoomScaleSheetLayoutView="50" zoomScalePageLayoutView="64" workbookViewId="0">
      <selection activeCell="A38" sqref="A38:S38"/>
    </sheetView>
  </sheetViews>
  <sheetFormatPr defaultRowHeight="15"/>
  <cols>
    <col min="1" max="1" width="13.85546875" customWidth="1"/>
    <col min="2" max="2" width="10.140625" customWidth="1"/>
    <col min="3" max="3" width="18.85546875" customWidth="1"/>
    <col min="4" max="4" width="12.5703125" customWidth="1"/>
    <col min="5" max="5" width="15.140625" customWidth="1"/>
    <col min="6" max="6" width="29.28515625" customWidth="1"/>
    <col min="7" max="8" width="41.28515625" customWidth="1"/>
    <col min="9" max="9" width="23.7109375" customWidth="1"/>
    <col min="10" max="10" width="24" customWidth="1"/>
    <col min="11" max="12" width="41.85546875" customWidth="1"/>
    <col min="13" max="13" width="32.42578125" customWidth="1"/>
    <col min="14" max="15" width="23.28515625" customWidth="1"/>
    <col min="16" max="16" width="15.5703125" customWidth="1"/>
    <col min="17" max="17" width="25.7109375" customWidth="1"/>
    <col min="18" max="18" width="18.42578125" customWidth="1"/>
    <col min="19" max="19" width="6.28515625" customWidth="1"/>
    <col min="20" max="20" width="7.140625" customWidth="1"/>
  </cols>
  <sheetData>
    <row r="1" spans="1:19" ht="25.9" customHeight="1" thickBot="1">
      <c r="A1" s="33" t="s">
        <v>0</v>
      </c>
      <c r="B1" s="7"/>
      <c r="C1" s="7"/>
      <c r="D1" s="7"/>
      <c r="F1" s="7"/>
      <c r="G1" s="7"/>
      <c r="H1" s="7"/>
      <c r="I1" s="7"/>
      <c r="J1" s="2"/>
      <c r="K1" s="2" t="s">
        <v>195</v>
      </c>
      <c r="L1" s="2"/>
      <c r="M1" s="2"/>
      <c r="N1" s="2"/>
      <c r="O1" s="2"/>
      <c r="P1" s="41"/>
      <c r="Q1" s="470" t="s">
        <v>159</v>
      </c>
      <c r="R1" s="471"/>
      <c r="S1" s="472"/>
    </row>
    <row r="2" spans="1:19" ht="35.25" customHeight="1">
      <c r="D2" s="71"/>
      <c r="E2" s="71"/>
      <c r="I2" s="274" t="s">
        <v>107</v>
      </c>
      <c r="J2" s="274"/>
      <c r="K2" s="274"/>
      <c r="L2" s="274"/>
      <c r="M2" s="274"/>
      <c r="N2" s="274"/>
      <c r="O2" s="274"/>
      <c r="P2" s="274"/>
      <c r="Q2" s="528"/>
      <c r="R2" s="531" t="s">
        <v>161</v>
      </c>
    </row>
    <row r="3" spans="1:19" ht="39" customHeight="1">
      <c r="A3" s="72"/>
      <c r="B3" s="69" t="s">
        <v>34</v>
      </c>
      <c r="C3" s="72"/>
      <c r="D3" s="479" t="s">
        <v>14</v>
      </c>
      <c r="E3" s="479"/>
      <c r="F3" s="497" t="s">
        <v>160</v>
      </c>
      <c r="G3" s="497"/>
      <c r="H3" s="497"/>
      <c r="I3" s="497"/>
      <c r="J3" s="497"/>
      <c r="K3" s="497"/>
      <c r="L3" s="497"/>
      <c r="M3" s="497"/>
      <c r="N3" s="497"/>
      <c r="O3" s="497"/>
      <c r="P3" s="497"/>
      <c r="Q3" s="529"/>
      <c r="R3" s="532"/>
    </row>
    <row r="4" spans="1:19" ht="39" customHeight="1">
      <c r="A4" s="72"/>
      <c r="B4" s="72"/>
      <c r="C4" s="412" t="s">
        <v>187</v>
      </c>
      <c r="D4" s="412"/>
      <c r="E4" s="412"/>
      <c r="F4" s="497"/>
      <c r="G4" s="497"/>
      <c r="H4" s="497"/>
      <c r="I4" s="497"/>
      <c r="J4" s="497"/>
      <c r="K4" s="497"/>
      <c r="L4" s="497"/>
      <c r="M4" s="497"/>
      <c r="N4" s="497"/>
      <c r="O4" s="497"/>
      <c r="P4" s="497"/>
      <c r="Q4" s="530"/>
      <c r="R4" s="532"/>
      <c r="S4" s="4"/>
    </row>
    <row r="5" spans="1:19" ht="40.5" customHeight="1" thickBot="1">
      <c r="F5" s="1"/>
      <c r="G5" s="204"/>
      <c r="H5" s="86" t="s">
        <v>49</v>
      </c>
      <c r="I5" s="1"/>
      <c r="J5" s="205">
        <f>E35</f>
        <v>0</v>
      </c>
      <c r="K5" s="522" t="s">
        <v>110</v>
      </c>
      <c r="L5" s="522"/>
      <c r="M5" s="522"/>
      <c r="N5" s="5"/>
      <c r="O5" s="5"/>
      <c r="P5" s="6"/>
      <c r="Q5" s="6"/>
      <c r="R5" s="6"/>
      <c r="S5" s="3"/>
    </row>
    <row r="6" spans="1:19" ht="11.25" customHeight="1">
      <c r="F6" s="1"/>
      <c r="G6" s="1"/>
      <c r="H6" s="1"/>
      <c r="I6" s="1"/>
      <c r="J6" s="206"/>
      <c r="K6" s="199"/>
      <c r="L6" s="199"/>
      <c r="M6" s="199"/>
      <c r="N6" s="5"/>
      <c r="O6" s="5"/>
      <c r="P6" s="6"/>
      <c r="Q6" s="6"/>
      <c r="R6" s="6"/>
      <c r="S6" s="3"/>
    </row>
    <row r="7" spans="1:19" ht="36.75" customHeight="1">
      <c r="A7" s="510" t="s">
        <v>11</v>
      </c>
      <c r="B7" s="510" t="s">
        <v>10</v>
      </c>
      <c r="C7" s="533" t="s">
        <v>36</v>
      </c>
      <c r="D7" s="533" t="s">
        <v>37</v>
      </c>
      <c r="E7" s="533" t="s">
        <v>38</v>
      </c>
      <c r="F7" s="480" t="s">
        <v>82</v>
      </c>
      <c r="G7" s="534" t="s">
        <v>134</v>
      </c>
      <c r="H7" s="534"/>
      <c r="I7" s="482" t="s">
        <v>9</v>
      </c>
      <c r="J7" s="483"/>
      <c r="K7" s="483"/>
      <c r="L7" s="483"/>
      <c r="M7" s="483"/>
      <c r="N7" s="483"/>
      <c r="O7" s="483"/>
      <c r="P7" s="474" t="s">
        <v>17</v>
      </c>
      <c r="Q7" s="484" t="s">
        <v>106</v>
      </c>
      <c r="R7" s="485" t="s">
        <v>50</v>
      </c>
      <c r="S7" s="486" t="s">
        <v>2</v>
      </c>
    </row>
    <row r="8" spans="1:19" ht="43.5" customHeight="1" thickBot="1">
      <c r="A8" s="510"/>
      <c r="B8" s="510"/>
      <c r="C8" s="533"/>
      <c r="D8" s="533"/>
      <c r="E8" s="533"/>
      <c r="F8" s="480"/>
      <c r="G8" s="534"/>
      <c r="H8" s="534"/>
      <c r="I8" s="487" t="s">
        <v>18</v>
      </c>
      <c r="J8" s="257" t="s">
        <v>8</v>
      </c>
      <c r="K8" s="526" t="s">
        <v>133</v>
      </c>
      <c r="L8" s="526"/>
      <c r="M8" s="489" t="s">
        <v>16</v>
      </c>
      <c r="N8" s="249" t="s">
        <v>7</v>
      </c>
      <c r="O8" s="250"/>
      <c r="P8" s="474"/>
      <c r="Q8" s="484"/>
      <c r="R8" s="485"/>
      <c r="S8" s="486"/>
    </row>
    <row r="9" spans="1:19" ht="33" customHeight="1">
      <c r="A9" s="510"/>
      <c r="B9" s="510"/>
      <c r="C9" s="533"/>
      <c r="D9" s="533"/>
      <c r="E9" s="533"/>
      <c r="F9" s="481"/>
      <c r="G9" s="534"/>
      <c r="H9" s="534"/>
      <c r="I9" s="488"/>
      <c r="J9" s="512" t="s">
        <v>3</v>
      </c>
      <c r="K9" s="527"/>
      <c r="L9" s="527"/>
      <c r="M9" s="489"/>
      <c r="N9" s="473" t="s">
        <v>4</v>
      </c>
      <c r="O9" s="474" t="s">
        <v>5</v>
      </c>
      <c r="P9" s="474"/>
      <c r="Q9" s="484"/>
      <c r="R9" s="485"/>
      <c r="S9" s="486"/>
    </row>
    <row r="10" spans="1:19" ht="47.25" customHeight="1">
      <c r="A10" s="510"/>
      <c r="B10" s="510"/>
      <c r="C10" s="533"/>
      <c r="D10" s="533"/>
      <c r="E10" s="533"/>
      <c r="F10" s="202" t="s">
        <v>39</v>
      </c>
      <c r="G10" s="201" t="s">
        <v>17</v>
      </c>
      <c r="H10" s="201" t="s">
        <v>75</v>
      </c>
      <c r="I10" s="203" t="s">
        <v>40</v>
      </c>
      <c r="J10" s="513"/>
      <c r="K10" s="200" t="s">
        <v>17</v>
      </c>
      <c r="L10" s="200" t="s">
        <v>75</v>
      </c>
      <c r="M10" s="489"/>
      <c r="N10" s="473"/>
      <c r="O10" s="474"/>
      <c r="P10" s="474"/>
      <c r="Q10" s="484"/>
      <c r="R10" s="485"/>
      <c r="S10" s="486"/>
    </row>
    <row r="11" spans="1:19" ht="39.75" customHeight="1">
      <c r="A11" s="509"/>
      <c r="B11" s="509"/>
      <c r="C11" s="461"/>
      <c r="D11" s="505" t="str">
        <f>IFERROR(E11/Q11, " ")</f>
        <v xml:space="preserve"> </v>
      </c>
      <c r="E11" s="506">
        <f>F11-Q11</f>
        <v>0</v>
      </c>
      <c r="F11" s="460">
        <f>I12+M11</f>
        <v>0</v>
      </c>
      <c r="G11" s="196"/>
      <c r="H11" s="196"/>
      <c r="I11" s="73"/>
      <c r="J11" s="74"/>
      <c r="K11" s="197"/>
      <c r="L11" s="197"/>
      <c r="M11" s="75">
        <f>N11+O11</f>
        <v>0</v>
      </c>
      <c r="N11" s="76"/>
      <c r="O11" s="76"/>
      <c r="P11" s="77" t="s">
        <v>7</v>
      </c>
      <c r="Q11" s="461"/>
      <c r="R11" s="461"/>
      <c r="S11" s="466">
        <v>1</v>
      </c>
    </row>
    <row r="12" spans="1:19" ht="39.75" customHeight="1">
      <c r="A12" s="509"/>
      <c r="B12" s="509"/>
      <c r="C12" s="462"/>
      <c r="D12" s="505"/>
      <c r="E12" s="506"/>
      <c r="F12" s="460"/>
      <c r="G12" s="196"/>
      <c r="H12" s="196"/>
      <c r="I12" s="78">
        <f>SUM(J12:J12)</f>
        <v>0</v>
      </c>
      <c r="J12" s="76"/>
      <c r="K12" s="76"/>
      <c r="L12" s="76"/>
      <c r="M12" s="79"/>
      <c r="N12" s="80"/>
      <c r="O12" s="80"/>
      <c r="P12" s="77" t="s">
        <v>8</v>
      </c>
      <c r="Q12" s="462"/>
      <c r="R12" s="462"/>
      <c r="S12" s="466"/>
    </row>
    <row r="13" spans="1:19" ht="39.75" customHeight="1">
      <c r="A13" s="509"/>
      <c r="B13" s="509"/>
      <c r="C13" s="509"/>
      <c r="D13" s="505" t="str">
        <f>IFERROR(E13/Q13, " ")</f>
        <v xml:space="preserve"> </v>
      </c>
      <c r="E13" s="506">
        <f>F13-Q13</f>
        <v>0</v>
      </c>
      <c r="F13" s="460">
        <f>I14+M13</f>
        <v>0</v>
      </c>
      <c r="G13" s="196"/>
      <c r="H13" s="196"/>
      <c r="I13" s="73"/>
      <c r="J13" s="74"/>
      <c r="K13" s="197"/>
      <c r="L13" s="197"/>
      <c r="M13" s="75">
        <f t="shared" ref="M13" si="0">N13+O13</f>
        <v>0</v>
      </c>
      <c r="N13" s="76"/>
      <c r="O13" s="76"/>
      <c r="P13" s="77" t="s">
        <v>7</v>
      </c>
      <c r="Q13" s="461"/>
      <c r="R13" s="461"/>
      <c r="S13" s="466">
        <v>2</v>
      </c>
    </row>
    <row r="14" spans="1:19" ht="39.75" customHeight="1">
      <c r="A14" s="509"/>
      <c r="B14" s="509"/>
      <c r="C14" s="509"/>
      <c r="D14" s="505"/>
      <c r="E14" s="506"/>
      <c r="F14" s="460"/>
      <c r="G14" s="196"/>
      <c r="H14" s="196"/>
      <c r="I14" s="78">
        <f>SUM(J14:J14)</f>
        <v>0</v>
      </c>
      <c r="J14" s="76"/>
      <c r="K14" s="76"/>
      <c r="L14" s="76"/>
      <c r="M14" s="79"/>
      <c r="N14" s="80"/>
      <c r="O14" s="80"/>
      <c r="P14" s="77" t="s">
        <v>8</v>
      </c>
      <c r="Q14" s="462"/>
      <c r="R14" s="462"/>
      <c r="S14" s="466"/>
    </row>
    <row r="15" spans="1:19" ht="39.75" customHeight="1">
      <c r="A15" s="509"/>
      <c r="B15" s="509"/>
      <c r="C15" s="509"/>
      <c r="D15" s="505" t="str">
        <f>IFERROR(E15/Q15, " ")</f>
        <v xml:space="preserve"> </v>
      </c>
      <c r="E15" s="506">
        <f>F15-Q15</f>
        <v>0</v>
      </c>
      <c r="F15" s="460">
        <f>I16+M15</f>
        <v>0</v>
      </c>
      <c r="G15" s="196"/>
      <c r="H15" s="196"/>
      <c r="I15" s="73"/>
      <c r="J15" s="74"/>
      <c r="K15" s="197"/>
      <c r="L15" s="197"/>
      <c r="M15" s="75">
        <f t="shared" ref="M15" si="1">N15+O15</f>
        <v>0</v>
      </c>
      <c r="N15" s="76"/>
      <c r="O15" s="76"/>
      <c r="P15" s="77" t="s">
        <v>7</v>
      </c>
      <c r="Q15" s="461"/>
      <c r="R15" s="461"/>
      <c r="S15" s="466">
        <v>3</v>
      </c>
    </row>
    <row r="16" spans="1:19" ht="39.75" customHeight="1">
      <c r="A16" s="509"/>
      <c r="B16" s="509"/>
      <c r="C16" s="509"/>
      <c r="D16" s="505"/>
      <c r="E16" s="506"/>
      <c r="F16" s="460"/>
      <c r="G16" s="196"/>
      <c r="H16" s="196"/>
      <c r="I16" s="78">
        <f>SUM(J16:J16)</f>
        <v>0</v>
      </c>
      <c r="J16" s="76"/>
      <c r="K16" s="76"/>
      <c r="L16" s="76"/>
      <c r="M16" s="79"/>
      <c r="N16" s="80"/>
      <c r="O16" s="80"/>
      <c r="P16" s="77" t="s">
        <v>8</v>
      </c>
      <c r="Q16" s="462"/>
      <c r="R16" s="462"/>
      <c r="S16" s="466"/>
    </row>
    <row r="17" spans="1:19" ht="39.75" customHeight="1">
      <c r="A17" s="509"/>
      <c r="B17" s="509"/>
      <c r="C17" s="509"/>
      <c r="D17" s="505" t="str">
        <f>IFERROR(E17/Q17, " ")</f>
        <v xml:space="preserve"> </v>
      </c>
      <c r="E17" s="506">
        <f>F17-Q17</f>
        <v>0</v>
      </c>
      <c r="F17" s="460">
        <f>I18+M17</f>
        <v>0</v>
      </c>
      <c r="G17" s="196"/>
      <c r="H17" s="196"/>
      <c r="I17" s="73"/>
      <c r="J17" s="74"/>
      <c r="K17" s="197"/>
      <c r="L17" s="197"/>
      <c r="M17" s="75">
        <f t="shared" ref="M17" si="2">N17+O17</f>
        <v>0</v>
      </c>
      <c r="N17" s="76"/>
      <c r="O17" s="76"/>
      <c r="P17" s="77" t="s">
        <v>7</v>
      </c>
      <c r="Q17" s="461"/>
      <c r="R17" s="461"/>
      <c r="S17" s="466">
        <v>4</v>
      </c>
    </row>
    <row r="18" spans="1:19" ht="39.75" customHeight="1">
      <c r="A18" s="509"/>
      <c r="B18" s="509"/>
      <c r="C18" s="509"/>
      <c r="D18" s="505"/>
      <c r="E18" s="506"/>
      <c r="F18" s="460"/>
      <c r="G18" s="196"/>
      <c r="H18" s="196"/>
      <c r="I18" s="78">
        <f>SUM(J18:J18)</f>
        <v>0</v>
      </c>
      <c r="J18" s="76"/>
      <c r="K18" s="76"/>
      <c r="L18" s="76"/>
      <c r="M18" s="79"/>
      <c r="N18" s="80"/>
      <c r="O18" s="80"/>
      <c r="P18" s="77" t="s">
        <v>8</v>
      </c>
      <c r="Q18" s="462"/>
      <c r="R18" s="462"/>
      <c r="S18" s="466"/>
    </row>
    <row r="19" spans="1:19" ht="39.75" customHeight="1">
      <c r="A19" s="509"/>
      <c r="B19" s="509"/>
      <c r="C19" s="509"/>
      <c r="D19" s="505" t="str">
        <f>IFERROR(E19/Q19, " ")</f>
        <v xml:space="preserve"> </v>
      </c>
      <c r="E19" s="506">
        <f>F19-Q19</f>
        <v>0</v>
      </c>
      <c r="F19" s="460">
        <f>I20+M19</f>
        <v>0</v>
      </c>
      <c r="G19" s="196"/>
      <c r="H19" s="196"/>
      <c r="I19" s="73"/>
      <c r="J19" s="74"/>
      <c r="K19" s="197"/>
      <c r="L19" s="197"/>
      <c r="M19" s="75">
        <f t="shared" ref="M19" si="3">N19+O19</f>
        <v>0</v>
      </c>
      <c r="N19" s="76"/>
      <c r="O19" s="76"/>
      <c r="P19" s="77" t="s">
        <v>7</v>
      </c>
      <c r="Q19" s="461"/>
      <c r="R19" s="461"/>
      <c r="S19" s="466">
        <v>5</v>
      </c>
    </row>
    <row r="20" spans="1:19" ht="39.75" customHeight="1">
      <c r="A20" s="509"/>
      <c r="B20" s="509"/>
      <c r="C20" s="509"/>
      <c r="D20" s="505"/>
      <c r="E20" s="506"/>
      <c r="F20" s="460"/>
      <c r="G20" s="196"/>
      <c r="H20" s="196"/>
      <c r="I20" s="78">
        <f>SUM(J20:J20)</f>
        <v>0</v>
      </c>
      <c r="J20" s="76"/>
      <c r="K20" s="76"/>
      <c r="L20" s="76"/>
      <c r="M20" s="79"/>
      <c r="N20" s="80"/>
      <c r="O20" s="80"/>
      <c r="P20" s="77" t="s">
        <v>8</v>
      </c>
      <c r="Q20" s="462"/>
      <c r="R20" s="462"/>
      <c r="S20" s="466"/>
    </row>
    <row r="21" spans="1:19" ht="39.75" customHeight="1">
      <c r="A21" s="509"/>
      <c r="B21" s="509"/>
      <c r="C21" s="509"/>
      <c r="D21" s="505" t="str">
        <f>IFERROR(E21/Q21, " ")</f>
        <v xml:space="preserve"> </v>
      </c>
      <c r="E21" s="506">
        <f>F21-Q21</f>
        <v>0</v>
      </c>
      <c r="F21" s="460">
        <f>I22+M21</f>
        <v>0</v>
      </c>
      <c r="G21" s="196"/>
      <c r="H21" s="196"/>
      <c r="I21" s="73"/>
      <c r="J21" s="74"/>
      <c r="K21" s="197"/>
      <c r="L21" s="197"/>
      <c r="M21" s="75">
        <f t="shared" ref="M21" si="4">N21+O21</f>
        <v>0</v>
      </c>
      <c r="N21" s="76"/>
      <c r="O21" s="76"/>
      <c r="P21" s="77" t="s">
        <v>7</v>
      </c>
      <c r="Q21" s="461"/>
      <c r="R21" s="461"/>
      <c r="S21" s="466">
        <v>6</v>
      </c>
    </row>
    <row r="22" spans="1:19" ht="39.75" customHeight="1">
      <c r="A22" s="509"/>
      <c r="B22" s="509"/>
      <c r="C22" s="509"/>
      <c r="D22" s="505"/>
      <c r="E22" s="506"/>
      <c r="F22" s="460"/>
      <c r="G22" s="196"/>
      <c r="H22" s="196"/>
      <c r="I22" s="78">
        <f>SUM(J22:J22)</f>
        <v>0</v>
      </c>
      <c r="J22" s="76"/>
      <c r="K22" s="76"/>
      <c r="L22" s="76"/>
      <c r="M22" s="79"/>
      <c r="N22" s="80"/>
      <c r="O22" s="80"/>
      <c r="P22" s="77" t="s">
        <v>8</v>
      </c>
      <c r="Q22" s="462"/>
      <c r="R22" s="462"/>
      <c r="S22" s="466"/>
    </row>
    <row r="23" spans="1:19" ht="39.75" customHeight="1">
      <c r="A23" s="507"/>
      <c r="B23" s="507"/>
      <c r="C23" s="507"/>
      <c r="D23" s="505" t="str">
        <f>IFERROR(E23/Q23, " ")</f>
        <v xml:space="preserve"> </v>
      </c>
      <c r="E23" s="506">
        <f>F23-Q23</f>
        <v>0</v>
      </c>
      <c r="F23" s="460">
        <f>I24+M23</f>
        <v>0</v>
      </c>
      <c r="G23" s="196"/>
      <c r="H23" s="196"/>
      <c r="I23" s="73"/>
      <c r="J23" s="74"/>
      <c r="K23" s="197"/>
      <c r="L23" s="197"/>
      <c r="M23" s="75">
        <f t="shared" ref="M23" si="5">N23+O23</f>
        <v>0</v>
      </c>
      <c r="N23" s="76"/>
      <c r="O23" s="76"/>
      <c r="P23" s="81" t="s">
        <v>7</v>
      </c>
      <c r="Q23" s="461"/>
      <c r="R23" s="461"/>
      <c r="S23" s="466">
        <v>7</v>
      </c>
    </row>
    <row r="24" spans="1:19" ht="39.75" customHeight="1">
      <c r="A24" s="508"/>
      <c r="B24" s="508"/>
      <c r="C24" s="508"/>
      <c r="D24" s="505"/>
      <c r="E24" s="506"/>
      <c r="F24" s="460"/>
      <c r="G24" s="196"/>
      <c r="H24" s="196"/>
      <c r="I24" s="78">
        <f>SUM(J24:J24)</f>
        <v>0</v>
      </c>
      <c r="J24" s="76"/>
      <c r="K24" s="76"/>
      <c r="L24" s="76"/>
      <c r="M24" s="79"/>
      <c r="N24" s="80"/>
      <c r="O24" s="80"/>
      <c r="P24" s="81" t="s">
        <v>8</v>
      </c>
      <c r="Q24" s="462"/>
      <c r="R24" s="462"/>
      <c r="S24" s="466"/>
    </row>
    <row r="25" spans="1:19" ht="39.75" customHeight="1">
      <c r="A25" s="507"/>
      <c r="B25" s="507"/>
      <c r="C25" s="507"/>
      <c r="D25" s="505" t="str">
        <f>IFERROR(E25/Q25, " ")</f>
        <v xml:space="preserve"> </v>
      </c>
      <c r="E25" s="506">
        <f>F25-Q25</f>
        <v>0</v>
      </c>
      <c r="F25" s="460">
        <f>I26+M25</f>
        <v>0</v>
      </c>
      <c r="G25" s="196"/>
      <c r="H25" s="196"/>
      <c r="I25" s="73"/>
      <c r="J25" s="74"/>
      <c r="K25" s="197"/>
      <c r="L25" s="197"/>
      <c r="M25" s="75">
        <f t="shared" ref="M25" si="6">N25+O25</f>
        <v>0</v>
      </c>
      <c r="N25" s="76"/>
      <c r="O25" s="76"/>
      <c r="P25" s="81" t="s">
        <v>7</v>
      </c>
      <c r="Q25" s="461"/>
      <c r="R25" s="461"/>
      <c r="S25" s="466">
        <v>8</v>
      </c>
    </row>
    <row r="26" spans="1:19" ht="39.75" customHeight="1">
      <c r="A26" s="508"/>
      <c r="B26" s="508"/>
      <c r="C26" s="508"/>
      <c r="D26" s="505"/>
      <c r="E26" s="506"/>
      <c r="F26" s="460"/>
      <c r="G26" s="196"/>
      <c r="H26" s="196"/>
      <c r="I26" s="78">
        <f>SUM(J26:J26)</f>
        <v>0</v>
      </c>
      <c r="J26" s="76"/>
      <c r="K26" s="76"/>
      <c r="L26" s="76"/>
      <c r="M26" s="79"/>
      <c r="N26" s="80"/>
      <c r="O26" s="80"/>
      <c r="P26" s="81" t="s">
        <v>8</v>
      </c>
      <c r="Q26" s="462"/>
      <c r="R26" s="462"/>
      <c r="S26" s="466"/>
    </row>
    <row r="27" spans="1:19" ht="39.75" customHeight="1">
      <c r="A27" s="507"/>
      <c r="B27" s="507"/>
      <c r="C27" s="507"/>
      <c r="D27" s="505" t="str">
        <f>IFERROR(E27/Q27, " ")</f>
        <v xml:space="preserve"> </v>
      </c>
      <c r="E27" s="506">
        <f>F27-Q27</f>
        <v>0</v>
      </c>
      <c r="F27" s="460">
        <f>I28+M27</f>
        <v>0</v>
      </c>
      <c r="G27" s="196"/>
      <c r="H27" s="196"/>
      <c r="I27" s="73"/>
      <c r="J27" s="74"/>
      <c r="K27" s="197"/>
      <c r="L27" s="197"/>
      <c r="M27" s="75">
        <f t="shared" ref="M27" si="7">N27+O27</f>
        <v>0</v>
      </c>
      <c r="N27" s="76"/>
      <c r="O27" s="76"/>
      <c r="P27" s="81" t="s">
        <v>7</v>
      </c>
      <c r="Q27" s="461"/>
      <c r="R27" s="461"/>
      <c r="S27" s="466">
        <v>9</v>
      </c>
    </row>
    <row r="28" spans="1:19" ht="39.75" customHeight="1">
      <c r="A28" s="508"/>
      <c r="B28" s="508"/>
      <c r="C28" s="508"/>
      <c r="D28" s="505"/>
      <c r="E28" s="506"/>
      <c r="F28" s="460"/>
      <c r="G28" s="196"/>
      <c r="H28" s="196"/>
      <c r="I28" s="78">
        <f>SUM(J28:J28)</f>
        <v>0</v>
      </c>
      <c r="J28" s="76"/>
      <c r="K28" s="76"/>
      <c r="L28" s="76"/>
      <c r="M28" s="79"/>
      <c r="N28" s="80"/>
      <c r="O28" s="80"/>
      <c r="P28" s="81" t="s">
        <v>8</v>
      </c>
      <c r="Q28" s="462"/>
      <c r="R28" s="462"/>
      <c r="S28" s="466"/>
    </row>
    <row r="29" spans="1:19" ht="39.75" customHeight="1">
      <c r="A29" s="507"/>
      <c r="B29" s="507"/>
      <c r="C29" s="507"/>
      <c r="D29" s="505" t="str">
        <f>IFERROR(E29/Q29, " ")</f>
        <v xml:space="preserve"> </v>
      </c>
      <c r="E29" s="506">
        <f>F29-Q29</f>
        <v>0</v>
      </c>
      <c r="F29" s="460">
        <f>I30+M29</f>
        <v>0</v>
      </c>
      <c r="G29" s="196"/>
      <c r="H29" s="196"/>
      <c r="I29" s="73"/>
      <c r="J29" s="74"/>
      <c r="K29" s="197"/>
      <c r="L29" s="197"/>
      <c r="M29" s="75">
        <f t="shared" ref="M29" si="8">N29+O29</f>
        <v>0</v>
      </c>
      <c r="N29" s="76"/>
      <c r="O29" s="76"/>
      <c r="P29" s="81" t="s">
        <v>7</v>
      </c>
      <c r="Q29" s="461"/>
      <c r="R29" s="461"/>
      <c r="S29" s="465">
        <v>10</v>
      </c>
    </row>
    <row r="30" spans="1:19" ht="39.75" customHeight="1">
      <c r="A30" s="508"/>
      <c r="B30" s="508"/>
      <c r="C30" s="508"/>
      <c r="D30" s="505"/>
      <c r="E30" s="506"/>
      <c r="F30" s="460"/>
      <c r="G30" s="196"/>
      <c r="H30" s="196"/>
      <c r="I30" s="78">
        <f>SUM(J30:J30)</f>
        <v>0</v>
      </c>
      <c r="J30" s="76"/>
      <c r="K30" s="76"/>
      <c r="L30" s="76"/>
      <c r="M30" s="79"/>
      <c r="N30" s="80"/>
      <c r="O30" s="80"/>
      <c r="P30" s="81" t="s">
        <v>8</v>
      </c>
      <c r="Q30" s="462"/>
      <c r="R30" s="462"/>
      <c r="S30" s="465"/>
    </row>
    <row r="31" spans="1:19" ht="39.75" customHeight="1">
      <c r="A31" s="507"/>
      <c r="B31" s="507"/>
      <c r="C31" s="507"/>
      <c r="D31" s="505" t="str">
        <f>IFERROR(E31/Q31, " ")</f>
        <v xml:space="preserve"> </v>
      </c>
      <c r="E31" s="506">
        <f>F31-Q31</f>
        <v>0</v>
      </c>
      <c r="F31" s="460">
        <f>I32+M31</f>
        <v>0</v>
      </c>
      <c r="G31" s="196"/>
      <c r="H31" s="196"/>
      <c r="I31" s="73"/>
      <c r="J31" s="74"/>
      <c r="K31" s="197"/>
      <c r="L31" s="197"/>
      <c r="M31" s="75">
        <f t="shared" ref="M31" si="9">N31+O31</f>
        <v>0</v>
      </c>
      <c r="N31" s="76"/>
      <c r="O31" s="76"/>
      <c r="P31" s="81" t="s">
        <v>7</v>
      </c>
      <c r="Q31" s="461"/>
      <c r="R31" s="463" t="s">
        <v>41</v>
      </c>
      <c r="S31" s="464" t="s">
        <v>42</v>
      </c>
    </row>
    <row r="32" spans="1:19" ht="39.75" customHeight="1">
      <c r="A32" s="508"/>
      <c r="B32" s="508"/>
      <c r="C32" s="508"/>
      <c r="D32" s="505"/>
      <c r="E32" s="506"/>
      <c r="F32" s="460"/>
      <c r="G32" s="196"/>
      <c r="H32" s="196"/>
      <c r="I32" s="78">
        <f>SUM(J32:J32)</f>
        <v>0</v>
      </c>
      <c r="J32" s="76"/>
      <c r="K32" s="76"/>
      <c r="L32" s="76"/>
      <c r="M32" s="79"/>
      <c r="N32" s="80"/>
      <c r="O32" s="80"/>
      <c r="P32" s="81" t="s">
        <v>8</v>
      </c>
      <c r="Q32" s="462"/>
      <c r="R32" s="463"/>
      <c r="S32" s="465"/>
    </row>
    <row r="33" spans="1:19" ht="24.75" customHeight="1">
      <c r="A33" s="502">
        <f>SUM(A11:A32)</f>
        <v>0</v>
      </c>
      <c r="B33" s="502">
        <f>SUM(B11:B32)</f>
        <v>0</v>
      </c>
      <c r="C33" s="504"/>
      <c r="D33" s="505" t="str">
        <f>IFERROR(E33/Q33, " ")</f>
        <v xml:space="preserve"> </v>
      </c>
      <c r="E33" s="506">
        <f>F33-Q33</f>
        <v>0</v>
      </c>
      <c r="F33" s="460">
        <f>I33+M33</f>
        <v>0</v>
      </c>
      <c r="G33" s="196"/>
      <c r="H33" s="196"/>
      <c r="I33" s="455">
        <f t="shared" ref="I33" si="10">SUM(I12+I14+I16+I18+I20+I22+I24+I26+I28+I30+I32)</f>
        <v>0</v>
      </c>
      <c r="J33" s="455">
        <f>SUM(J12+J14+J16+J18+J20+J22+J24+J26+J28+J30+J32)</f>
        <v>0</v>
      </c>
      <c r="K33" s="195"/>
      <c r="L33" s="195"/>
      <c r="M33" s="501">
        <f t="shared" ref="M33:N33" si="11">SUM(M11+M13+M15+M17+M19+M21+M23+M25+M27+M29+M31)</f>
        <v>0</v>
      </c>
      <c r="N33" s="501">
        <f t="shared" si="11"/>
        <v>0</v>
      </c>
      <c r="O33" s="501">
        <f>SUM(O11+O13+O15+O17+O19+O21+O23+O25+O27+O29+O31)</f>
        <v>0</v>
      </c>
      <c r="P33" s="446"/>
      <c r="Q33" s="448">
        <f>SUM(Q11:Q32)</f>
        <v>0</v>
      </c>
      <c r="R33" s="450" t="s">
        <v>12</v>
      </c>
      <c r="S33" s="451"/>
    </row>
    <row r="34" spans="1:19" ht="24.75" customHeight="1">
      <c r="A34" s="503"/>
      <c r="B34" s="503"/>
      <c r="C34" s="504"/>
      <c r="D34" s="505"/>
      <c r="E34" s="506"/>
      <c r="F34" s="460"/>
      <c r="G34" s="196"/>
      <c r="H34" s="196"/>
      <c r="I34" s="455"/>
      <c r="J34" s="455"/>
      <c r="K34" s="195"/>
      <c r="L34" s="195"/>
      <c r="M34" s="501"/>
      <c r="N34" s="501"/>
      <c r="O34" s="501"/>
      <c r="P34" s="447"/>
      <c r="Q34" s="449"/>
      <c r="R34" s="452"/>
      <c r="S34" s="453"/>
    </row>
    <row r="35" spans="1:19" ht="65.25" customHeight="1">
      <c r="A35" s="454" t="s">
        <v>128</v>
      </c>
      <c r="B35" s="454"/>
      <c r="C35" s="454"/>
      <c r="D35" s="454"/>
      <c r="E35" s="454"/>
      <c r="F35" s="454"/>
      <c r="G35" s="454"/>
      <c r="H35" s="454"/>
      <c r="I35" s="454"/>
      <c r="J35" s="454"/>
      <c r="K35" s="454"/>
      <c r="L35" s="454"/>
      <c r="M35" s="454"/>
      <c r="N35" s="454"/>
      <c r="O35" s="454"/>
      <c r="P35" s="454"/>
      <c r="Q35" s="454"/>
      <c r="R35" s="454"/>
      <c r="S35" s="454"/>
    </row>
    <row r="36" spans="1:19" ht="48.75" customHeight="1">
      <c r="A36" s="441" t="s">
        <v>43</v>
      </c>
      <c r="B36" s="441"/>
      <c r="C36" s="441"/>
      <c r="D36" s="441"/>
      <c r="E36" s="441"/>
      <c r="F36" s="441"/>
      <c r="G36" s="441"/>
      <c r="H36" s="441"/>
      <c r="I36" s="441"/>
      <c r="J36" s="441"/>
      <c r="K36" s="441"/>
      <c r="L36" s="441"/>
      <c r="M36" s="441"/>
      <c r="N36" s="441"/>
      <c r="O36" s="441"/>
      <c r="P36" s="441"/>
      <c r="Q36" s="441"/>
      <c r="R36" s="441"/>
      <c r="S36" s="441"/>
    </row>
    <row r="37" spans="1:19" ht="52.5" customHeight="1">
      <c r="A37" s="82"/>
      <c r="B37" s="82"/>
      <c r="C37" s="83" t="s">
        <v>44</v>
      </c>
      <c r="D37" s="442" t="s">
        <v>45</v>
      </c>
      <c r="E37" s="442"/>
      <c r="F37" s="442"/>
      <c r="G37" s="442"/>
      <c r="H37" s="442"/>
      <c r="I37" s="442"/>
      <c r="J37" s="443"/>
      <c r="K37" s="443"/>
      <c r="L37" s="443"/>
      <c r="M37" s="443"/>
      <c r="N37" s="443"/>
      <c r="O37" s="443"/>
      <c r="P37" s="443"/>
      <c r="Q37" s="443" t="s">
        <v>46</v>
      </c>
      <c r="R37" s="443"/>
      <c r="S37" s="443"/>
    </row>
    <row r="38" spans="1:19" ht="72" customHeight="1">
      <c r="A38" s="444" t="s">
        <v>144</v>
      </c>
      <c r="B38" s="444"/>
      <c r="C38" s="444"/>
      <c r="D38" s="444"/>
      <c r="E38" s="444"/>
      <c r="F38" s="444"/>
      <c r="G38" s="444"/>
      <c r="H38" s="444"/>
      <c r="I38" s="444"/>
      <c r="J38" s="444"/>
      <c r="K38" s="444"/>
      <c r="L38" s="444"/>
      <c r="M38" s="444"/>
      <c r="N38" s="444"/>
      <c r="O38" s="444"/>
      <c r="P38" s="444"/>
      <c r="Q38" s="444"/>
      <c r="R38" s="444"/>
      <c r="S38" s="444"/>
    </row>
    <row r="39" spans="1:19" ht="51.75" customHeight="1">
      <c r="C39" s="84"/>
      <c r="D39" s="84"/>
      <c r="E39" s="525" t="s">
        <v>89</v>
      </c>
      <c r="F39" s="525"/>
      <c r="G39" s="525"/>
      <c r="H39" s="525"/>
      <c r="I39" s="84"/>
      <c r="J39" s="511"/>
      <c r="K39" s="511"/>
      <c r="L39" s="511"/>
      <c r="M39" s="511"/>
      <c r="N39" s="437" t="s">
        <v>112</v>
      </c>
      <c r="O39" s="437"/>
      <c r="P39" s="437"/>
      <c r="Q39" s="437"/>
      <c r="R39" s="437"/>
      <c r="S39" s="85" t="s">
        <v>42</v>
      </c>
    </row>
    <row r="40" spans="1:19" ht="42.75">
      <c r="E40" s="523" t="s">
        <v>115</v>
      </c>
      <c r="F40" s="523"/>
      <c r="G40" s="523"/>
      <c r="H40" s="523"/>
      <c r="I40" s="523"/>
      <c r="J40" s="524"/>
      <c r="K40" s="87" t="s">
        <v>51</v>
      </c>
      <c r="L40" s="87" t="s">
        <v>52</v>
      </c>
      <c r="M40" s="87" t="s">
        <v>53</v>
      </c>
      <c r="N40" s="87" t="s">
        <v>47</v>
      </c>
      <c r="O40" s="88" t="s">
        <v>54</v>
      </c>
    </row>
    <row r="41" spans="1:19" ht="42.75">
      <c r="K41" s="87">
        <f>L41*M41</f>
        <v>4500</v>
      </c>
      <c r="L41" s="87">
        <v>3.75</v>
      </c>
      <c r="M41" s="87">
        <v>1200</v>
      </c>
      <c r="N41" s="87" t="s">
        <v>55</v>
      </c>
      <c r="O41" s="88">
        <v>1</v>
      </c>
    </row>
    <row r="42" spans="1:19" ht="42.75">
      <c r="K42" s="87">
        <v>0</v>
      </c>
      <c r="L42" s="87"/>
      <c r="M42" s="87"/>
      <c r="N42" s="87"/>
      <c r="O42" s="88">
        <v>2</v>
      </c>
    </row>
    <row r="46" spans="1:19" ht="47.25">
      <c r="A46" s="583"/>
      <c r="B46" s="583"/>
      <c r="C46" s="583"/>
      <c r="D46" s="583"/>
      <c r="E46" s="583"/>
      <c r="F46" s="583"/>
      <c r="G46" s="583"/>
      <c r="H46" s="582"/>
      <c r="I46" s="582"/>
      <c r="J46" s="582"/>
      <c r="K46" s="532" t="s">
        <v>192</v>
      </c>
      <c r="L46" s="532"/>
      <c r="M46" s="532"/>
      <c r="N46" s="532"/>
      <c r="O46" s="1"/>
      <c r="P46" s="1"/>
      <c r="Q46" s="1"/>
    </row>
    <row r="47" spans="1:19" ht="47.25">
      <c r="A47" s="344" t="s">
        <v>190</v>
      </c>
      <c r="B47" s="344"/>
      <c r="C47" s="344"/>
      <c r="D47" s="344"/>
      <c r="E47" s="344"/>
      <c r="F47" s="344"/>
      <c r="G47" s="344"/>
      <c r="H47" s="582"/>
      <c r="I47" s="582"/>
      <c r="J47" s="582"/>
      <c r="K47" s="532" t="s">
        <v>193</v>
      </c>
      <c r="L47" s="532"/>
      <c r="M47" s="532"/>
      <c r="N47" s="532"/>
      <c r="O47" s="1"/>
      <c r="P47" s="1"/>
      <c r="Q47" s="1"/>
    </row>
    <row r="48" spans="1:19" ht="47.25">
      <c r="A48" s="583"/>
      <c r="B48" s="583"/>
      <c r="C48" s="583"/>
      <c r="D48" s="583"/>
      <c r="E48" s="583"/>
      <c r="F48" s="583"/>
      <c r="G48" s="583"/>
      <c r="H48" s="582"/>
      <c r="I48" s="582"/>
      <c r="J48" s="582"/>
      <c r="K48" s="525" t="s">
        <v>191</v>
      </c>
      <c r="L48" s="525"/>
      <c r="M48" s="525"/>
      <c r="N48" s="525"/>
      <c r="O48" s="1"/>
      <c r="P48" s="1"/>
      <c r="Q48" s="1"/>
    </row>
  </sheetData>
  <sheetProtection formatCells="0"/>
  <protectedRanges>
    <protectedRange sqref="A3:B4 C3" name="Range3"/>
    <protectedRange sqref="Q4" name="Range1"/>
    <protectedRange sqref="Q2:Q3" name="Range2"/>
  </protectedRanges>
  <mergeCells count="156">
    <mergeCell ref="D31:D32"/>
    <mergeCell ref="E31:E32"/>
    <mergeCell ref="Q37:S37"/>
    <mergeCell ref="J33:J34"/>
    <mergeCell ref="M33:M34"/>
    <mergeCell ref="N33:N34"/>
    <mergeCell ref="O33:O34"/>
    <mergeCell ref="D33:D34"/>
    <mergeCell ref="A38:S38"/>
    <mergeCell ref="N39:R39"/>
    <mergeCell ref="S31:S32"/>
    <mergeCell ref="A33:A34"/>
    <mergeCell ref="B33:B34"/>
    <mergeCell ref="E33:E34"/>
    <mergeCell ref="F33:F34"/>
    <mergeCell ref="I33:I34"/>
    <mergeCell ref="R33:S34"/>
    <mergeCell ref="A35:S35"/>
    <mergeCell ref="A36:S36"/>
    <mergeCell ref="F31:F32"/>
    <mergeCell ref="Q31:Q32"/>
    <mergeCell ref="R31:R32"/>
    <mergeCell ref="C33:C34"/>
    <mergeCell ref="A31:A32"/>
    <mergeCell ref="B31:B32"/>
    <mergeCell ref="C31:C32"/>
    <mergeCell ref="A29:A30"/>
    <mergeCell ref="B29:B30"/>
    <mergeCell ref="C29:C30"/>
    <mergeCell ref="D29:D30"/>
    <mergeCell ref="E29:E30"/>
    <mergeCell ref="F29:F30"/>
    <mergeCell ref="Q29:Q30"/>
    <mergeCell ref="A27:A28"/>
    <mergeCell ref="B27:B28"/>
    <mergeCell ref="C27:C28"/>
    <mergeCell ref="D27:D28"/>
    <mergeCell ref="E27:E28"/>
    <mergeCell ref="F27:F28"/>
    <mergeCell ref="A25:A26"/>
    <mergeCell ref="B25:B26"/>
    <mergeCell ref="C25:C26"/>
    <mergeCell ref="D25:D26"/>
    <mergeCell ref="E25:E26"/>
    <mergeCell ref="F25:F26"/>
    <mergeCell ref="A23:A24"/>
    <mergeCell ref="B23:B24"/>
    <mergeCell ref="C23:C24"/>
    <mergeCell ref="D23:D24"/>
    <mergeCell ref="E23:E24"/>
    <mergeCell ref="F23:F24"/>
    <mergeCell ref="A21:A22"/>
    <mergeCell ref="B21:B22"/>
    <mergeCell ref="C21:C22"/>
    <mergeCell ref="D21:D22"/>
    <mergeCell ref="E21:E22"/>
    <mergeCell ref="F21:F22"/>
    <mergeCell ref="Q21:Q22"/>
    <mergeCell ref="E19:E20"/>
    <mergeCell ref="F19:F20"/>
    <mergeCell ref="A19:A20"/>
    <mergeCell ref="B19:B20"/>
    <mergeCell ref="A13:A14"/>
    <mergeCell ref="B13:B14"/>
    <mergeCell ref="C13:C14"/>
    <mergeCell ref="D13:D14"/>
    <mergeCell ref="E13:E14"/>
    <mergeCell ref="F13:F14"/>
    <mergeCell ref="A17:A18"/>
    <mergeCell ref="B17:B18"/>
    <mergeCell ref="C17:C18"/>
    <mergeCell ref="D17:D18"/>
    <mergeCell ref="E17:E18"/>
    <mergeCell ref="F17:F18"/>
    <mergeCell ref="A15:A16"/>
    <mergeCell ref="B15:B16"/>
    <mergeCell ref="A7:A10"/>
    <mergeCell ref="B7:B10"/>
    <mergeCell ref="C7:C10"/>
    <mergeCell ref="D7:D10"/>
    <mergeCell ref="E7:E10"/>
    <mergeCell ref="F7:F9"/>
    <mergeCell ref="G7:H9"/>
    <mergeCell ref="A11:A12"/>
    <mergeCell ref="B11:B12"/>
    <mergeCell ref="C11:C12"/>
    <mergeCell ref="D11:D12"/>
    <mergeCell ref="E11:E12"/>
    <mergeCell ref="F11:F12"/>
    <mergeCell ref="Q1:S1"/>
    <mergeCell ref="I2:P2"/>
    <mergeCell ref="D3:E3"/>
    <mergeCell ref="F3:P4"/>
    <mergeCell ref="C4:E4"/>
    <mergeCell ref="Q7:Q10"/>
    <mergeCell ref="R7:R10"/>
    <mergeCell ref="S7:S10"/>
    <mergeCell ref="I7:O7"/>
    <mergeCell ref="P7:P10"/>
    <mergeCell ref="J9:J10"/>
    <mergeCell ref="N9:N10"/>
    <mergeCell ref="O9:O10"/>
    <mergeCell ref="M8:M10"/>
    <mergeCell ref="I8:I9"/>
    <mergeCell ref="K8:L9"/>
    <mergeCell ref="K5:M5"/>
    <mergeCell ref="Q2:Q4"/>
    <mergeCell ref="R2:R4"/>
    <mergeCell ref="S11:S12"/>
    <mergeCell ref="E39:H39"/>
    <mergeCell ref="Q11:Q12"/>
    <mergeCell ref="R11:R12"/>
    <mergeCell ref="R13:R14"/>
    <mergeCell ref="R15:R16"/>
    <mergeCell ref="S15:S16"/>
    <mergeCell ref="C15:C16"/>
    <mergeCell ref="D15:D16"/>
    <mergeCell ref="E15:E16"/>
    <mergeCell ref="F15:F16"/>
    <mergeCell ref="Q15:Q16"/>
    <mergeCell ref="Q13:Q14"/>
    <mergeCell ref="C19:C20"/>
    <mergeCell ref="D19:D20"/>
    <mergeCell ref="Q17:Q18"/>
    <mergeCell ref="Q23:Q24"/>
    <mergeCell ref="R23:R24"/>
    <mergeCell ref="S23:S24"/>
    <mergeCell ref="J39:M39"/>
    <mergeCell ref="P33:P34"/>
    <mergeCell ref="Q33:Q34"/>
    <mergeCell ref="D37:I37"/>
    <mergeCell ref="J37:P37"/>
    <mergeCell ref="E40:J40"/>
    <mergeCell ref="H46:J46"/>
    <mergeCell ref="K46:N46"/>
    <mergeCell ref="A47:G47"/>
    <mergeCell ref="H47:J47"/>
    <mergeCell ref="K47:N47"/>
    <mergeCell ref="H48:J48"/>
    <mergeCell ref="K48:N48"/>
    <mergeCell ref="S13:S14"/>
    <mergeCell ref="R17:R18"/>
    <mergeCell ref="S17:S18"/>
    <mergeCell ref="Q19:Q20"/>
    <mergeCell ref="R19:R20"/>
    <mergeCell ref="S19:S20"/>
    <mergeCell ref="R21:R22"/>
    <mergeCell ref="S21:S22"/>
    <mergeCell ref="S27:S28"/>
    <mergeCell ref="Q27:Q28"/>
    <mergeCell ref="R27:R28"/>
    <mergeCell ref="Q25:Q26"/>
    <mergeCell ref="R25:R26"/>
    <mergeCell ref="S25:S26"/>
    <mergeCell ref="R29:R30"/>
    <mergeCell ref="S29:S30"/>
  </mergeCells>
  <pageMargins left="0.12" right="0.12" top="0.12" bottom="0.12" header="0" footer="0"/>
  <pageSetup paperSize="9"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Zeli</vt:lpstr>
      <vt:lpstr>mudarrisa</vt:lpstr>
      <vt:lpstr>UC</vt:lpstr>
      <vt:lpstr>tehseel (overseas division)</vt:lpstr>
      <vt:lpstr>district(Overseas kabina)</vt:lpstr>
      <vt:lpstr>division (Overseas zone)</vt:lpstr>
      <vt:lpstr>sooba</vt:lpstr>
      <vt:lpstr>Mulk</vt:lpstr>
      <vt:lpstr>Region Overseas</vt:lpstr>
      <vt:lpstr>aalimi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Ilmia</dc:creator>
  <cp:lastModifiedBy>Administrator</cp:lastModifiedBy>
  <cp:lastPrinted>2023-12-20T07:54:37Z</cp:lastPrinted>
  <dcterms:created xsi:type="dcterms:W3CDTF">2017-08-08T06:46:42Z</dcterms:created>
  <dcterms:modified xsi:type="dcterms:W3CDTF">2024-12-21T08:09:54Z</dcterms:modified>
</cp:coreProperties>
</file>